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GNIA\All_Users\03_事業部共有\00_個人フォルダ\峪秀次\Webpageリニューアル\ダウンロード用請求書様式\"/>
    </mc:Choice>
  </mc:AlternateContent>
  <xr:revisionPtr revIDLastSave="0" documentId="13_ncr:1_{D986BE10-E0A0-43D8-B1E2-1D502AB0B59B}" xr6:coauthVersionLast="47" xr6:coauthVersionMax="47" xr10:uidLastSave="{00000000-0000-0000-0000-000000000000}"/>
  <bookViews>
    <workbookView xWindow="20370" yWindow="-120" windowWidth="29040" windowHeight="15990" activeTab="1" xr2:uid="{692BE6C6-154E-436C-865C-27797F87F99E}"/>
  </bookViews>
  <sheets>
    <sheet name="合計表入力見本" sheetId="4" r:id="rId1"/>
    <sheet name="合計表協力会社控" sheetId="1" r:id="rId2"/>
    <sheet name="合計表現場控" sheetId="2" r:id="rId3"/>
    <sheet name="合計表経理控" sheetId="3" r:id="rId4"/>
  </sheets>
  <definedNames>
    <definedName name="_xlnm.Print_Area" localSheetId="1">合計表協力会社控!$A$1:$BC$32</definedName>
    <definedName name="_xlnm.Print_Area" localSheetId="3">合計表経理控!$A$1:$BC$32</definedName>
    <definedName name="_xlnm.Print_Area" localSheetId="2">合計表現場控!$A$1:$BC$32</definedName>
    <definedName name="_xlnm.Print_Area" localSheetId="0">合計表入力見本!$A$1:$BC$32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3" l="1"/>
  <c r="A32" i="2"/>
  <c r="A32" i="4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3" i="3"/>
  <c r="BB20" i="3"/>
  <c r="BA20" i="3"/>
  <c r="AZ20" i="3"/>
  <c r="AY20" i="3"/>
  <c r="AX20" i="3"/>
  <c r="AW20" i="3"/>
  <c r="AV20" i="3"/>
  <c r="AU20" i="3"/>
  <c r="AP14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H9" i="3"/>
  <c r="D9" i="3"/>
  <c r="AX10" i="3"/>
  <c r="AO10" i="3"/>
  <c r="AH10" i="3"/>
  <c r="BB9" i="3"/>
  <c r="BA9" i="3"/>
  <c r="AZ9" i="3"/>
  <c r="AY9" i="3"/>
  <c r="AX9" i="3"/>
  <c r="AW9" i="3"/>
  <c r="AV9" i="3"/>
  <c r="AS9" i="3"/>
  <c r="AQ9" i="3"/>
  <c r="AM9" i="3"/>
  <c r="AK9" i="3"/>
  <c r="AE9" i="3"/>
  <c r="AS8" i="3"/>
  <c r="AE8" i="3"/>
  <c r="AE7" i="3"/>
  <c r="AE6" i="3"/>
  <c r="AX5" i="3"/>
  <c r="AT5" i="3"/>
  <c r="AP5" i="3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H9" i="2"/>
  <c r="D9" i="2"/>
  <c r="AE9" i="2"/>
  <c r="AH10" i="2" l="1"/>
  <c r="AX10" i="2"/>
  <c r="AO10" i="2"/>
  <c r="AS9" i="2"/>
  <c r="AQ9" i="2"/>
  <c r="AM9" i="2"/>
  <c r="AK9" i="2"/>
  <c r="AE8" i="2"/>
  <c r="AS8" i="2"/>
  <c r="AE7" i="2"/>
  <c r="AE6" i="2"/>
  <c r="AX5" i="2"/>
  <c r="AT5" i="2"/>
  <c r="AP5" i="2"/>
  <c r="AV9" i="2"/>
  <c r="BB9" i="2"/>
  <c r="BA9" i="2"/>
  <c r="AZ9" i="2"/>
  <c r="AY9" i="2"/>
  <c r="AX9" i="2"/>
  <c r="AW9" i="2"/>
  <c r="BE32" i="4" l="1"/>
  <c r="BO32" i="4" s="1"/>
  <c r="AO32" i="4" s="1"/>
  <c r="BL27" i="4"/>
  <c r="BU27" i="4" s="1"/>
  <c r="BK27" i="4"/>
  <c r="BT27" i="4" s="1"/>
  <c r="AK27" i="4" s="1"/>
  <c r="BJ27" i="4"/>
  <c r="BS27" i="4" s="1"/>
  <c r="BI27" i="4"/>
  <c r="BR27" i="4" s="1"/>
  <c r="BE27" i="4"/>
  <c r="BH27" i="4" s="1"/>
  <c r="BQ27" i="4" s="1"/>
  <c r="AH27" i="4" s="1"/>
  <c r="BN26" i="4"/>
  <c r="BW26" i="4" s="1"/>
  <c r="BM26" i="4"/>
  <c r="BV26" i="4" s="1"/>
  <c r="BL26" i="4"/>
  <c r="BU26" i="4" s="1"/>
  <c r="BK26" i="4"/>
  <c r="BT26" i="4" s="1"/>
  <c r="BE26" i="4"/>
  <c r="BJ26" i="4" s="1"/>
  <c r="BS26" i="4" s="1"/>
  <c r="BN25" i="4"/>
  <c r="BW25" i="4" s="1"/>
  <c r="BM25" i="4"/>
  <c r="BV25" i="4" s="1"/>
  <c r="BE25" i="4"/>
  <c r="BL25" i="4" s="1"/>
  <c r="BU25" i="4" s="1"/>
  <c r="BE24" i="4"/>
  <c r="BO24" i="4" s="1"/>
  <c r="BX24" i="4" s="1"/>
  <c r="BL23" i="4"/>
  <c r="BU23" i="4" s="1"/>
  <c r="BK23" i="4"/>
  <c r="BT23" i="4" s="1"/>
  <c r="BJ23" i="4"/>
  <c r="BS23" i="4" s="1"/>
  <c r="BI23" i="4"/>
  <c r="BR23" i="4" s="1"/>
  <c r="AI23" i="4" s="1"/>
  <c r="BE23" i="4"/>
  <c r="BH23" i="4" s="1"/>
  <c r="BQ23" i="4" s="1"/>
  <c r="BE22" i="4"/>
  <c r="BJ22" i="4" s="1"/>
  <c r="BS22" i="4" s="1"/>
  <c r="BN21" i="4"/>
  <c r="BW21" i="4" s="1"/>
  <c r="BM21" i="4"/>
  <c r="BV21" i="4" s="1"/>
  <c r="AM21" i="4" s="1"/>
  <c r="BE21" i="4"/>
  <c r="BL21" i="4" s="1"/>
  <c r="BU21" i="4" s="1"/>
  <c r="BE20" i="4"/>
  <c r="BO20" i="4" s="1"/>
  <c r="BX20" i="4" s="1"/>
  <c r="BL19" i="4"/>
  <c r="BU19" i="4" s="1"/>
  <c r="BK19" i="4"/>
  <c r="BT19" i="4" s="1"/>
  <c r="BJ19" i="4"/>
  <c r="BS19" i="4" s="1"/>
  <c r="BI19" i="4"/>
  <c r="BR19" i="4" s="1"/>
  <c r="BE19" i="4"/>
  <c r="BH19" i="4" s="1"/>
  <c r="BQ19" i="4" s="1"/>
  <c r="AH19" i="4" s="1"/>
  <c r="BN18" i="4"/>
  <c r="BW18" i="4" s="1"/>
  <c r="BE18" i="4"/>
  <c r="BJ18" i="4" s="1"/>
  <c r="BS18" i="4" s="1"/>
  <c r="BN17" i="4"/>
  <c r="BW17" i="4" s="1"/>
  <c r="BM17" i="4"/>
  <c r="BV17" i="4" s="1"/>
  <c r="BE17" i="4"/>
  <c r="BL17" i="4" s="1"/>
  <c r="BU17" i="4" s="1"/>
  <c r="BE16" i="4"/>
  <c r="BN16" i="4" s="1"/>
  <c r="BW16" i="4" s="1"/>
  <c r="BE15" i="4"/>
  <c r="BH15" i="4" s="1"/>
  <c r="BQ15" i="4" s="1"/>
  <c r="BE14" i="4"/>
  <c r="BJ14" i="4" s="1"/>
  <c r="BS14" i="4" s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BE13" i="4"/>
  <c r="BL13" i="4" s="1"/>
  <c r="BU13" i="4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BO16" i="2"/>
  <c r="BX16" i="2" s="1"/>
  <c r="BI13" i="2"/>
  <c r="BI14" i="2"/>
  <c r="BR14" i="2" s="1"/>
  <c r="BJ14" i="2"/>
  <c r="BS14" i="2" s="1"/>
  <c r="BK14" i="2"/>
  <c r="BT14" i="2" s="1"/>
  <c r="BL14" i="2"/>
  <c r="BU14" i="2" s="1"/>
  <c r="BM14" i="2"/>
  <c r="BV14" i="2" s="1"/>
  <c r="BN14" i="2"/>
  <c r="BW14" i="2" s="1"/>
  <c r="BO14" i="2"/>
  <c r="BX14" i="2" s="1"/>
  <c r="BP14" i="2"/>
  <c r="BY14" i="2" s="1"/>
  <c r="BI15" i="2"/>
  <c r="BR15" i="2" s="1"/>
  <c r="BJ15" i="2"/>
  <c r="BS15" i="2" s="1"/>
  <c r="BK15" i="2"/>
  <c r="BT15" i="2" s="1"/>
  <c r="BL15" i="2"/>
  <c r="BU15" i="2" s="1"/>
  <c r="BM15" i="2"/>
  <c r="BV15" i="2" s="1"/>
  <c r="BN15" i="2"/>
  <c r="BW15" i="2" s="1"/>
  <c r="BO15" i="2"/>
  <c r="BX15" i="2" s="1"/>
  <c r="BP15" i="2"/>
  <c r="BY15" i="2" s="1"/>
  <c r="BI16" i="2"/>
  <c r="BR16" i="2" s="1"/>
  <c r="BJ16" i="2"/>
  <c r="BS16" i="2" s="1"/>
  <c r="BK16" i="2"/>
  <c r="BT16" i="2" s="1"/>
  <c r="BL16" i="2"/>
  <c r="BU16" i="2" s="1"/>
  <c r="BM16" i="2"/>
  <c r="BV16" i="2" s="1"/>
  <c r="BN16" i="2"/>
  <c r="BW16" i="2" s="1"/>
  <c r="BP16" i="2"/>
  <c r="BY16" i="2" s="1"/>
  <c r="BB16" i="2" s="1"/>
  <c r="BB16" i="3" s="1"/>
  <c r="BI17" i="2"/>
  <c r="BR17" i="2" s="1"/>
  <c r="BJ17" i="2"/>
  <c r="BS17" i="2" s="1"/>
  <c r="BK17" i="2"/>
  <c r="BT17" i="2" s="1"/>
  <c r="BL17" i="2"/>
  <c r="BU17" i="2" s="1"/>
  <c r="BM17" i="2"/>
  <c r="BV17" i="2" s="1"/>
  <c r="BN17" i="2"/>
  <c r="BW17" i="2" s="1"/>
  <c r="BO17" i="2"/>
  <c r="BX17" i="2" s="1"/>
  <c r="BP17" i="2"/>
  <c r="BY17" i="2" s="1"/>
  <c r="BI18" i="2"/>
  <c r="BR18" i="2" s="1"/>
  <c r="BJ18" i="2"/>
  <c r="BS18" i="2" s="1"/>
  <c r="BK18" i="2"/>
  <c r="BT18" i="2" s="1"/>
  <c r="BL18" i="2"/>
  <c r="BU18" i="2" s="1"/>
  <c r="BM18" i="2"/>
  <c r="BV18" i="2" s="1"/>
  <c r="BN18" i="2"/>
  <c r="BW18" i="2" s="1"/>
  <c r="BO18" i="2"/>
  <c r="BX18" i="2" s="1"/>
  <c r="BP18" i="2"/>
  <c r="BY18" i="2" s="1"/>
  <c r="BI19" i="2"/>
  <c r="BR19" i="2" s="1"/>
  <c r="BJ19" i="2"/>
  <c r="BS19" i="2" s="1"/>
  <c r="BK19" i="2"/>
  <c r="BT19" i="2" s="1"/>
  <c r="BL19" i="2"/>
  <c r="BU19" i="2" s="1"/>
  <c r="BM19" i="2"/>
  <c r="BV19" i="2" s="1"/>
  <c r="BN19" i="2"/>
  <c r="BW19" i="2" s="1"/>
  <c r="BO19" i="2"/>
  <c r="BX19" i="2" s="1"/>
  <c r="BP19" i="2"/>
  <c r="BY19" i="2" s="1"/>
  <c r="BI20" i="2"/>
  <c r="BR20" i="2" s="1"/>
  <c r="BJ20" i="2"/>
  <c r="BS20" i="2" s="1"/>
  <c r="BK20" i="2"/>
  <c r="BT20" i="2" s="1"/>
  <c r="BL20" i="2"/>
  <c r="BU20" i="2" s="1"/>
  <c r="BM20" i="2"/>
  <c r="BV20" i="2" s="1"/>
  <c r="BN20" i="2"/>
  <c r="BW20" i="2" s="1"/>
  <c r="BO20" i="2"/>
  <c r="BX20" i="2" s="1"/>
  <c r="BP20" i="2"/>
  <c r="BY20" i="2" s="1"/>
  <c r="BI21" i="2"/>
  <c r="BR21" i="2" s="1"/>
  <c r="BJ21" i="2"/>
  <c r="BS21" i="2" s="1"/>
  <c r="BK21" i="2"/>
  <c r="BT21" i="2" s="1"/>
  <c r="BL21" i="2"/>
  <c r="BU21" i="2" s="1"/>
  <c r="BM21" i="2"/>
  <c r="BV21" i="2" s="1"/>
  <c r="BN21" i="2"/>
  <c r="BW21" i="2" s="1"/>
  <c r="BO21" i="2"/>
  <c r="BX21" i="2" s="1"/>
  <c r="BP21" i="2"/>
  <c r="BY21" i="2" s="1"/>
  <c r="BI22" i="2"/>
  <c r="BR22" i="2" s="1"/>
  <c r="BJ22" i="2"/>
  <c r="BS22" i="2" s="1"/>
  <c r="BK22" i="2"/>
  <c r="BT22" i="2" s="1"/>
  <c r="BL22" i="2"/>
  <c r="BU22" i="2" s="1"/>
  <c r="BM22" i="2"/>
  <c r="BV22" i="2" s="1"/>
  <c r="BN22" i="2"/>
  <c r="BW22" i="2" s="1"/>
  <c r="BO22" i="2"/>
  <c r="BX22" i="2" s="1"/>
  <c r="BP22" i="2"/>
  <c r="BY22" i="2" s="1"/>
  <c r="BI23" i="2"/>
  <c r="BR23" i="2" s="1"/>
  <c r="BJ23" i="2"/>
  <c r="BS23" i="2" s="1"/>
  <c r="BK23" i="2"/>
  <c r="BT23" i="2" s="1"/>
  <c r="BL23" i="2"/>
  <c r="BU23" i="2" s="1"/>
  <c r="BM23" i="2"/>
  <c r="BV23" i="2" s="1"/>
  <c r="BN23" i="2"/>
  <c r="BW23" i="2" s="1"/>
  <c r="BO23" i="2"/>
  <c r="BX23" i="2" s="1"/>
  <c r="BP23" i="2"/>
  <c r="BY23" i="2" s="1"/>
  <c r="BI24" i="2"/>
  <c r="BR24" i="2" s="1"/>
  <c r="BJ24" i="2"/>
  <c r="BS24" i="2" s="1"/>
  <c r="BK24" i="2"/>
  <c r="BT24" i="2" s="1"/>
  <c r="BL24" i="2"/>
  <c r="BU24" i="2" s="1"/>
  <c r="BM24" i="2"/>
  <c r="BV24" i="2" s="1"/>
  <c r="BN24" i="2"/>
  <c r="BW24" i="2" s="1"/>
  <c r="BO24" i="2"/>
  <c r="BX24" i="2" s="1"/>
  <c r="BP24" i="2"/>
  <c r="BY24" i="2" s="1"/>
  <c r="BI25" i="2"/>
  <c r="BR25" i="2" s="1"/>
  <c r="BJ25" i="2"/>
  <c r="BS25" i="2" s="1"/>
  <c r="BK25" i="2"/>
  <c r="BT25" i="2" s="1"/>
  <c r="BL25" i="2"/>
  <c r="BU25" i="2" s="1"/>
  <c r="BM25" i="2"/>
  <c r="BV25" i="2" s="1"/>
  <c r="BN25" i="2"/>
  <c r="BW25" i="2" s="1"/>
  <c r="BO25" i="2"/>
  <c r="BX25" i="2" s="1"/>
  <c r="BP25" i="2"/>
  <c r="BY25" i="2" s="1"/>
  <c r="BI26" i="2"/>
  <c r="BR26" i="2" s="1"/>
  <c r="BJ26" i="2"/>
  <c r="BS26" i="2" s="1"/>
  <c r="BK26" i="2"/>
  <c r="BT26" i="2" s="1"/>
  <c r="BL26" i="2"/>
  <c r="BU26" i="2" s="1"/>
  <c r="BM26" i="2"/>
  <c r="BV26" i="2" s="1"/>
  <c r="BN26" i="2"/>
  <c r="BW26" i="2" s="1"/>
  <c r="BO26" i="2"/>
  <c r="BX26" i="2" s="1"/>
  <c r="BP26" i="2"/>
  <c r="BY26" i="2" s="1"/>
  <c r="BI27" i="2"/>
  <c r="BR27" i="2" s="1"/>
  <c r="BJ27" i="2"/>
  <c r="BS27" i="2" s="1"/>
  <c r="BK27" i="2"/>
  <c r="BT27" i="2" s="1"/>
  <c r="BL27" i="2"/>
  <c r="BU27" i="2" s="1"/>
  <c r="BM27" i="2"/>
  <c r="BV27" i="2" s="1"/>
  <c r="BN27" i="2"/>
  <c r="BW27" i="2" s="1"/>
  <c r="BO27" i="2"/>
  <c r="BX27" i="2" s="1"/>
  <c r="BP27" i="2"/>
  <c r="BY27" i="2" s="1"/>
  <c r="BP13" i="2"/>
  <c r="BO13" i="2"/>
  <c r="BX13" i="2" s="1"/>
  <c r="BN13" i="2"/>
  <c r="BW13" i="2" s="1"/>
  <c r="BM13" i="2"/>
  <c r="BV13" i="2" s="1"/>
  <c r="BJ13" i="2"/>
  <c r="BL13" i="2"/>
  <c r="BK13" i="2"/>
  <c r="AO32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W27" i="2" l="1"/>
  <c r="AW27" i="3" s="1"/>
  <c r="AY22" i="2"/>
  <c r="AY22" i="3" s="1"/>
  <c r="AY21" i="2"/>
  <c r="AY21" i="3" s="1"/>
  <c r="AX14" i="2"/>
  <c r="AX14" i="3" s="1"/>
  <c r="BB14" i="2"/>
  <c r="BB14" i="3" s="1"/>
  <c r="BI14" i="4"/>
  <c r="BR14" i="4" s="1"/>
  <c r="BK14" i="4"/>
  <c r="BT14" i="4" s="1"/>
  <c r="AJ14" i="4" s="1"/>
  <c r="BL14" i="4"/>
  <c r="BU14" i="4" s="1"/>
  <c r="BN14" i="4"/>
  <c r="BW14" i="4" s="1"/>
  <c r="BK22" i="4"/>
  <c r="BT22" i="4" s="1"/>
  <c r="AK22" i="4" s="1"/>
  <c r="BL22" i="4"/>
  <c r="BU22" i="4" s="1"/>
  <c r="BM22" i="4"/>
  <c r="BV22" i="4" s="1"/>
  <c r="BN22" i="4"/>
  <c r="BW22" i="4" s="1"/>
  <c r="BN13" i="4"/>
  <c r="BW13" i="4" s="1"/>
  <c r="BM13" i="4"/>
  <c r="BV13" i="4" s="1"/>
  <c r="AM13" i="4" s="1"/>
  <c r="BI18" i="4"/>
  <c r="BR18" i="4" s="1"/>
  <c r="BL18" i="4"/>
  <c r="BU18" i="4" s="1"/>
  <c r="AL18" i="4" s="1"/>
  <c r="BK18" i="4"/>
  <c r="BT18" i="4" s="1"/>
  <c r="AK18" i="4" s="1"/>
  <c r="BM18" i="4"/>
  <c r="BV18" i="4" s="1"/>
  <c r="BO16" i="4"/>
  <c r="BX16" i="4" s="1"/>
  <c r="BJ15" i="4"/>
  <c r="BS15" i="4" s="1"/>
  <c r="BI15" i="4"/>
  <c r="BR15" i="4" s="1"/>
  <c r="AH15" i="4" s="1"/>
  <c r="BK15" i="4"/>
  <c r="BT15" i="4" s="1"/>
  <c r="BL15" i="4"/>
  <c r="BU15" i="4" s="1"/>
  <c r="BM14" i="4"/>
  <c r="BV14" i="4" s="1"/>
  <c r="AJ19" i="4"/>
  <c r="AM26" i="4"/>
  <c r="AK19" i="4"/>
  <c r="AM25" i="4"/>
  <c r="AI27" i="4"/>
  <c r="AO16" i="4"/>
  <c r="AM18" i="4"/>
  <c r="AH23" i="4"/>
  <c r="AJ27" i="4"/>
  <c r="AM17" i="4"/>
  <c r="AJ23" i="4"/>
  <c r="AK26" i="4"/>
  <c r="AI19" i="4"/>
  <c r="AK23" i="4"/>
  <c r="AL26" i="4"/>
  <c r="BH20" i="4"/>
  <c r="BQ20" i="4" s="1"/>
  <c r="BH24" i="4"/>
  <c r="BQ24" i="4" s="1"/>
  <c r="BO13" i="4"/>
  <c r="BX13" i="4" s="1"/>
  <c r="AO13" i="4" s="1"/>
  <c r="BI16" i="4"/>
  <c r="BR16" i="4" s="1"/>
  <c r="BO17" i="4"/>
  <c r="BX17" i="4" s="1"/>
  <c r="AO17" i="4" s="1"/>
  <c r="BI20" i="4"/>
  <c r="BR20" i="4" s="1"/>
  <c r="BO21" i="4"/>
  <c r="BX21" i="4" s="1"/>
  <c r="AO21" i="4" s="1"/>
  <c r="BI24" i="4"/>
  <c r="BR24" i="4" s="1"/>
  <c r="BO25" i="4"/>
  <c r="BX25" i="4" s="1"/>
  <c r="AO25" i="4" s="1"/>
  <c r="BI32" i="4"/>
  <c r="AI32" i="4" s="1"/>
  <c r="BH13" i="4"/>
  <c r="BQ13" i="4" s="1"/>
  <c r="BJ16" i="4"/>
  <c r="BS16" i="4" s="1"/>
  <c r="BH17" i="4"/>
  <c r="BQ17" i="4" s="1"/>
  <c r="BJ20" i="4"/>
  <c r="BS20" i="4" s="1"/>
  <c r="BH21" i="4"/>
  <c r="BQ21" i="4" s="1"/>
  <c r="BJ24" i="4"/>
  <c r="BS24" i="4" s="1"/>
  <c r="BH25" i="4"/>
  <c r="BQ25" i="4" s="1"/>
  <c r="BJ32" i="4"/>
  <c r="AJ32" i="4" s="1"/>
  <c r="BH32" i="4"/>
  <c r="AH32" i="4" s="1"/>
  <c r="BI13" i="4"/>
  <c r="BR13" i="4" s="1"/>
  <c r="BO14" i="4"/>
  <c r="BX14" i="4" s="1"/>
  <c r="AO14" i="4" s="1"/>
  <c r="BM15" i="4"/>
  <c r="BV15" i="4" s="1"/>
  <c r="BK16" i="4"/>
  <c r="BT16" i="4" s="1"/>
  <c r="BI17" i="4"/>
  <c r="BR17" i="4" s="1"/>
  <c r="BO18" i="4"/>
  <c r="BX18" i="4" s="1"/>
  <c r="AO18" i="4" s="1"/>
  <c r="BM19" i="4"/>
  <c r="BV19" i="4" s="1"/>
  <c r="AL19" i="4" s="1"/>
  <c r="BK20" i="4"/>
  <c r="BT20" i="4" s="1"/>
  <c r="BI21" i="4"/>
  <c r="BR21" i="4" s="1"/>
  <c r="BO22" i="4"/>
  <c r="BX22" i="4" s="1"/>
  <c r="AO22" i="4" s="1"/>
  <c r="BM23" i="4"/>
  <c r="BV23" i="4" s="1"/>
  <c r="BK24" i="4"/>
  <c r="BT24" i="4" s="1"/>
  <c r="BI25" i="4"/>
  <c r="BR25" i="4" s="1"/>
  <c r="BO26" i="4"/>
  <c r="BX26" i="4" s="1"/>
  <c r="AO26" i="4" s="1"/>
  <c r="BM27" i="4"/>
  <c r="BV27" i="4" s="1"/>
  <c r="BK32" i="4"/>
  <c r="AK32" i="4" s="1"/>
  <c r="BJ13" i="4"/>
  <c r="BS13" i="4" s="1"/>
  <c r="BH14" i="4"/>
  <c r="BQ14" i="4" s="1"/>
  <c r="AH14" i="4" s="1"/>
  <c r="BN15" i="4"/>
  <c r="BW15" i="4" s="1"/>
  <c r="BL16" i="4"/>
  <c r="BU16" i="4" s="1"/>
  <c r="BJ17" i="4"/>
  <c r="BS17" i="4" s="1"/>
  <c r="AJ17" i="4" s="1"/>
  <c r="BH18" i="4"/>
  <c r="BQ18" i="4" s="1"/>
  <c r="AH18" i="4" s="1"/>
  <c r="BN19" i="4"/>
  <c r="BW19" i="4" s="1"/>
  <c r="BL20" i="4"/>
  <c r="BU20" i="4" s="1"/>
  <c r="AL20" i="4" s="1"/>
  <c r="BJ21" i="4"/>
  <c r="BS21" i="4" s="1"/>
  <c r="BH22" i="4"/>
  <c r="BQ22" i="4" s="1"/>
  <c r="BN23" i="4"/>
  <c r="BW23" i="4" s="1"/>
  <c r="BL24" i="4"/>
  <c r="BU24" i="4" s="1"/>
  <c r="BJ25" i="4"/>
  <c r="BS25" i="4" s="1"/>
  <c r="AJ25" i="4" s="1"/>
  <c r="BH26" i="4"/>
  <c r="BQ26" i="4" s="1"/>
  <c r="BN27" i="4"/>
  <c r="BW27" i="4" s="1"/>
  <c r="BL32" i="4"/>
  <c r="AL32" i="4" s="1"/>
  <c r="BH16" i="4"/>
  <c r="BQ16" i="4" s="1"/>
  <c r="AH16" i="4" s="1"/>
  <c r="BK13" i="4"/>
  <c r="BT13" i="4" s="1"/>
  <c r="BO15" i="4"/>
  <c r="BX15" i="4" s="1"/>
  <c r="AO15" i="4" s="1"/>
  <c r="BM16" i="4"/>
  <c r="BV16" i="4" s="1"/>
  <c r="AM16" i="4" s="1"/>
  <c r="BK17" i="4"/>
  <c r="BT17" i="4" s="1"/>
  <c r="AK17" i="4" s="1"/>
  <c r="BO19" i="4"/>
  <c r="BX19" i="4" s="1"/>
  <c r="AO19" i="4" s="1"/>
  <c r="BM20" i="4"/>
  <c r="BV20" i="4" s="1"/>
  <c r="BK21" i="4"/>
  <c r="BT21" i="4" s="1"/>
  <c r="AK21" i="4" s="1"/>
  <c r="BI22" i="4"/>
  <c r="BR22" i="4" s="1"/>
  <c r="BO23" i="4"/>
  <c r="BX23" i="4" s="1"/>
  <c r="AO23" i="4" s="1"/>
  <c r="BM24" i="4"/>
  <c r="BV24" i="4" s="1"/>
  <c r="BK25" i="4"/>
  <c r="BT25" i="4" s="1"/>
  <c r="BI26" i="4"/>
  <c r="BR26" i="4" s="1"/>
  <c r="AI26" i="4" s="1"/>
  <c r="BO27" i="4"/>
  <c r="BX27" i="4" s="1"/>
  <c r="AO27" i="4" s="1"/>
  <c r="BM32" i="4"/>
  <c r="AM32" i="4" s="1"/>
  <c r="BE10" i="4"/>
  <c r="BN20" i="4"/>
  <c r="BW20" i="4" s="1"/>
  <c r="BN24" i="4"/>
  <c r="BW24" i="4" s="1"/>
  <c r="BE28" i="4"/>
  <c r="BN32" i="4"/>
  <c r="AN32" i="4" s="1"/>
  <c r="AY19" i="2"/>
  <c r="AY19" i="3" s="1"/>
  <c r="AY17" i="2"/>
  <c r="AY17" i="3" s="1"/>
  <c r="AV16" i="2"/>
  <c r="AV16" i="3" s="1"/>
  <c r="AY25" i="2"/>
  <c r="AY25" i="3" s="1"/>
  <c r="BA21" i="2"/>
  <c r="BA21" i="3" s="1"/>
  <c r="BA19" i="2"/>
  <c r="BA19" i="3" s="1"/>
  <c r="BA16" i="2"/>
  <c r="BA16" i="3" s="1"/>
  <c r="AY24" i="2"/>
  <c r="AY24" i="3" s="1"/>
  <c r="AY26" i="2"/>
  <c r="AY26" i="3" s="1"/>
  <c r="BA25" i="2"/>
  <c r="BA25" i="3" s="1"/>
  <c r="BA17" i="2"/>
  <c r="BA17" i="3" s="1"/>
  <c r="AU25" i="2"/>
  <c r="AU25" i="3" s="1"/>
  <c r="AU24" i="2"/>
  <c r="AU24" i="3" s="1"/>
  <c r="AU22" i="2"/>
  <c r="AU22" i="3" s="1"/>
  <c r="AV17" i="2"/>
  <c r="AV17" i="3" s="1"/>
  <c r="BA22" i="2"/>
  <c r="BA22" i="3" s="1"/>
  <c r="BB20" i="2"/>
  <c r="AZ25" i="2"/>
  <c r="AZ25" i="3" s="1"/>
  <c r="AZ22" i="2"/>
  <c r="AZ22" i="3" s="1"/>
  <c r="AZ17" i="2"/>
  <c r="AZ17" i="3" s="1"/>
  <c r="BB25" i="2"/>
  <c r="BB25" i="3" s="1"/>
  <c r="AY27" i="2"/>
  <c r="AY27" i="3" s="1"/>
  <c r="AX22" i="2"/>
  <c r="AX22" i="3" s="1"/>
  <c r="AX25" i="2"/>
  <c r="AX25" i="3" s="1"/>
  <c r="AV26" i="2"/>
  <c r="AV26" i="3" s="1"/>
  <c r="AW24" i="2"/>
  <c r="AW24" i="3" s="1"/>
  <c r="AW22" i="2"/>
  <c r="AW22" i="3" s="1"/>
  <c r="AW19" i="2"/>
  <c r="AW19" i="3" s="1"/>
  <c r="AZ20" i="2"/>
  <c r="BB22" i="2"/>
  <c r="BB22" i="3" s="1"/>
  <c r="BB24" i="2"/>
  <c r="BB24" i="3" s="1"/>
  <c r="BB19" i="2"/>
  <c r="BB19" i="3" s="1"/>
  <c r="AZ24" i="2"/>
  <c r="AZ24" i="3" s="1"/>
  <c r="BA24" i="2"/>
  <c r="BA24" i="3" s="1"/>
  <c r="AX24" i="2"/>
  <c r="AX24" i="3" s="1"/>
  <c r="BB17" i="2"/>
  <c r="BB17" i="3" s="1"/>
  <c r="AX21" i="2"/>
  <c r="AX21" i="3" s="1"/>
  <c r="AX17" i="2"/>
  <c r="AX17" i="3" s="1"/>
  <c r="AV25" i="2"/>
  <c r="AV25" i="3" s="1"/>
  <c r="AV24" i="2"/>
  <c r="AV24" i="3" s="1"/>
  <c r="AV22" i="2"/>
  <c r="AV22" i="3" s="1"/>
  <c r="AW17" i="2"/>
  <c r="AW17" i="3" s="1"/>
  <c r="AX27" i="2"/>
  <c r="AX27" i="3" s="1"/>
  <c r="AV21" i="2"/>
  <c r="AV21" i="3" s="1"/>
  <c r="AU16" i="2"/>
  <c r="AU16" i="3" s="1"/>
  <c r="AU15" i="2"/>
  <c r="AU15" i="3" s="1"/>
  <c r="AX26" i="2"/>
  <c r="AX26" i="3" s="1"/>
  <c r="AU27" i="2"/>
  <c r="AU27" i="3" s="1"/>
  <c r="AU26" i="2"/>
  <c r="AU26" i="3" s="1"/>
  <c r="AU21" i="2"/>
  <c r="AU21" i="3" s="1"/>
  <c r="AU20" i="2"/>
  <c r="AU19" i="2"/>
  <c r="AU19" i="3" s="1"/>
  <c r="AU17" i="2"/>
  <c r="AU17" i="3" s="1"/>
  <c r="AW25" i="2"/>
  <c r="AW25" i="3" s="1"/>
  <c r="AV19" i="2"/>
  <c r="AV19" i="3" s="1"/>
  <c r="BB26" i="2"/>
  <c r="BB26" i="3" s="1"/>
  <c r="BB21" i="2"/>
  <c r="BB21" i="3" s="1"/>
  <c r="BA14" i="2"/>
  <c r="BA14" i="3" s="1"/>
  <c r="AZ21" i="2"/>
  <c r="AZ21" i="3" s="1"/>
  <c r="AZ19" i="2"/>
  <c r="AZ19" i="3" s="1"/>
  <c r="AZ18" i="2"/>
  <c r="AZ18" i="3" s="1"/>
  <c r="AX23" i="2"/>
  <c r="AX23" i="3" s="1"/>
  <c r="BB23" i="2"/>
  <c r="BB23" i="3" s="1"/>
  <c r="BA23" i="2"/>
  <c r="BA23" i="3" s="1"/>
  <c r="AZ23" i="2"/>
  <c r="AZ23" i="3" s="1"/>
  <c r="AU23" i="2"/>
  <c r="AU23" i="3" s="1"/>
  <c r="AY18" i="2"/>
  <c r="AY18" i="3" s="1"/>
  <c r="BA18" i="2"/>
  <c r="BA18" i="3" s="1"/>
  <c r="AV18" i="2"/>
  <c r="AV18" i="3" s="1"/>
  <c r="BA27" i="2"/>
  <c r="BA27" i="3" s="1"/>
  <c r="BB27" i="2"/>
  <c r="BB27" i="3" s="1"/>
  <c r="AZ27" i="2"/>
  <c r="AZ27" i="3" s="1"/>
  <c r="AV27" i="2"/>
  <c r="AV27" i="3" s="1"/>
  <c r="AZ26" i="2"/>
  <c r="AZ26" i="3" s="1"/>
  <c r="BA26" i="2"/>
  <c r="BA26" i="3" s="1"/>
  <c r="AW26" i="2"/>
  <c r="AW26" i="3" s="1"/>
  <c r="AV23" i="2"/>
  <c r="AV23" i="3" s="1"/>
  <c r="AW23" i="2"/>
  <c r="AW23" i="3" s="1"/>
  <c r="AY23" i="2"/>
  <c r="AY23" i="3" s="1"/>
  <c r="AW21" i="2"/>
  <c r="AW21" i="3" s="1"/>
  <c r="AV20" i="2"/>
  <c r="AW20" i="2"/>
  <c r="AX20" i="2"/>
  <c r="AY20" i="2"/>
  <c r="BA20" i="2"/>
  <c r="AX19" i="2"/>
  <c r="AX19" i="3" s="1"/>
  <c r="AW18" i="2"/>
  <c r="AW18" i="3" s="1"/>
  <c r="AU18" i="2"/>
  <c r="AU18" i="3" s="1"/>
  <c r="AX18" i="2"/>
  <c r="AX18" i="3" s="1"/>
  <c r="BB18" i="2"/>
  <c r="BB18" i="3" s="1"/>
  <c r="AY16" i="2"/>
  <c r="AY16" i="3" s="1"/>
  <c r="AX16" i="2"/>
  <c r="AX16" i="3" s="1"/>
  <c r="AW16" i="2"/>
  <c r="AW16" i="3" s="1"/>
  <c r="AZ16" i="2"/>
  <c r="AZ16" i="3" s="1"/>
  <c r="AZ13" i="2"/>
  <c r="AZ13" i="3" s="1"/>
  <c r="AY14" i="2"/>
  <c r="AY14" i="3" s="1"/>
  <c r="AU14" i="2"/>
  <c r="AU14" i="3" s="1"/>
  <c r="AW14" i="2"/>
  <c r="AW14" i="3" s="1"/>
  <c r="AZ14" i="2"/>
  <c r="AZ14" i="3" s="1"/>
  <c r="AV14" i="2"/>
  <c r="AV14" i="3" s="1"/>
  <c r="BA15" i="2"/>
  <c r="BA15" i="3" s="1"/>
  <c r="BB15" i="2"/>
  <c r="BB15" i="3" s="1"/>
  <c r="AY15" i="2"/>
  <c r="AY15" i="3" s="1"/>
  <c r="AW15" i="2"/>
  <c r="AW15" i="3" s="1"/>
  <c r="AX15" i="2"/>
  <c r="AX15" i="3" s="1"/>
  <c r="AV15" i="2"/>
  <c r="AV15" i="3" s="1"/>
  <c r="AZ15" i="2"/>
  <c r="AZ15" i="3" s="1"/>
  <c r="BR13" i="2"/>
  <c r="BY13" i="2"/>
  <c r="AI32" i="2"/>
  <c r="AJ32" i="2"/>
  <c r="AK32" i="2"/>
  <c r="AL32" i="2"/>
  <c r="AH32" i="2"/>
  <c r="AM32" i="2"/>
  <c r="BG28" i="2"/>
  <c r="BG10" i="2" s="1"/>
  <c r="AN32" i="2"/>
  <c r="AM22" i="4" l="1"/>
  <c r="AL22" i="4"/>
  <c r="AI24" i="4"/>
  <c r="AN24" i="4"/>
  <c r="AK15" i="4"/>
  <c r="AK14" i="4"/>
  <c r="AL14" i="4"/>
  <c r="AH22" i="4"/>
  <c r="AJ22" i="4"/>
  <c r="AN20" i="4"/>
  <c r="AJ18" i="4"/>
  <c r="AI15" i="4"/>
  <c r="AJ15" i="4"/>
  <c r="AM14" i="4"/>
  <c r="AI14" i="4"/>
  <c r="AK13" i="4"/>
  <c r="AI25" i="4"/>
  <c r="AJ24" i="4"/>
  <c r="AK25" i="4"/>
  <c r="AL24" i="4"/>
  <c r="AL16" i="4"/>
  <c r="AK24" i="4"/>
  <c r="AK16" i="4"/>
  <c r="AH21" i="4"/>
  <c r="AN14" i="4"/>
  <c r="AL13" i="4"/>
  <c r="AL25" i="4"/>
  <c r="BH28" i="4"/>
  <c r="AH28" i="4" s="1"/>
  <c r="BO28" i="4"/>
  <c r="AO28" i="4" s="1"/>
  <c r="BI28" i="4"/>
  <c r="AI28" i="4" s="1"/>
  <c r="BN28" i="4"/>
  <c r="AN28" i="4" s="1"/>
  <c r="BM28" i="4"/>
  <c r="AM28" i="4" s="1"/>
  <c r="BL28" i="4"/>
  <c r="AL28" i="4" s="1"/>
  <c r="BK28" i="4"/>
  <c r="AK28" i="4" s="1"/>
  <c r="BJ28" i="4"/>
  <c r="AJ28" i="4" s="1"/>
  <c r="AM24" i="4"/>
  <c r="AN23" i="4"/>
  <c r="AN15" i="4"/>
  <c r="AM23" i="4"/>
  <c r="AM15" i="4"/>
  <c r="AJ20" i="4"/>
  <c r="AI20" i="4"/>
  <c r="AN21" i="4"/>
  <c r="AN26" i="4"/>
  <c r="AL23" i="4"/>
  <c r="AH17" i="4"/>
  <c r="AN25" i="4"/>
  <c r="AO24" i="4"/>
  <c r="AI22" i="4"/>
  <c r="AJ21" i="4"/>
  <c r="AJ13" i="4"/>
  <c r="AI21" i="4"/>
  <c r="AI13" i="4"/>
  <c r="AJ16" i="4"/>
  <c r="AI16" i="4"/>
  <c r="AN17" i="4"/>
  <c r="AN13" i="4"/>
  <c r="AN22" i="4"/>
  <c r="BN10" i="4"/>
  <c r="BN11" i="4" s="1"/>
  <c r="BG10" i="4"/>
  <c r="BG11" i="4" s="1"/>
  <c r="BM10" i="4"/>
  <c r="BM11" i="4" s="1"/>
  <c r="BH10" i="4"/>
  <c r="BH11" i="4" s="1"/>
  <c r="BL10" i="4"/>
  <c r="BL11" i="4" s="1"/>
  <c r="BI10" i="4"/>
  <c r="BI11" i="4" s="1"/>
  <c r="BK10" i="4"/>
  <c r="BK11" i="4" s="1"/>
  <c r="BO10" i="4"/>
  <c r="BO11" i="4" s="1"/>
  <c r="BJ10" i="4"/>
  <c r="BJ11" i="4" s="1"/>
  <c r="AK20" i="4"/>
  <c r="AH13" i="4"/>
  <c r="AL21" i="4"/>
  <c r="AO20" i="4"/>
  <c r="AM20" i="4"/>
  <c r="AN27" i="4"/>
  <c r="AN19" i="4"/>
  <c r="AM27" i="4"/>
  <c r="AM19" i="4"/>
  <c r="AH24" i="4"/>
  <c r="AL15" i="4"/>
  <c r="AJ26" i="4"/>
  <c r="AI18" i="4"/>
  <c r="AI17" i="4"/>
  <c r="AL17" i="4"/>
  <c r="AH26" i="4"/>
  <c r="AH25" i="4"/>
  <c r="AH20" i="4"/>
  <c r="AL27" i="4"/>
  <c r="AN18" i="4"/>
  <c r="AN16" i="4"/>
  <c r="BK10" i="2"/>
  <c r="BK11" i="2" s="1"/>
  <c r="BJ10" i="2"/>
  <c r="BJ11" i="2" s="1"/>
  <c r="BI10" i="2"/>
  <c r="BI11" i="2" s="1"/>
  <c r="BH10" i="2"/>
  <c r="BH11" i="2" s="1"/>
  <c r="BB13" i="2"/>
  <c r="BB13" i="3" s="1"/>
  <c r="BA13" i="2"/>
  <c r="BA13" i="3" s="1"/>
  <c r="BI28" i="2"/>
  <c r="BJ28" i="2"/>
  <c r="BK28" i="2"/>
  <c r="BL28" i="2"/>
  <c r="BU28" i="2" s="1"/>
  <c r="BM28" i="2"/>
  <c r="BN28" i="2"/>
  <c r="BO28" i="2"/>
  <c r="BX28" i="2" s="1"/>
  <c r="BP28" i="2"/>
  <c r="BY28" i="2" s="1"/>
  <c r="BT13" i="2"/>
  <c r="BU13" i="2"/>
  <c r="BS13" i="2"/>
  <c r="BO10" i="2"/>
  <c r="BO11" i="2" s="1"/>
  <c r="BN10" i="2"/>
  <c r="BN11" i="2" s="1"/>
  <c r="BM10" i="2"/>
  <c r="BM11" i="2" s="1"/>
  <c r="BL10" i="2"/>
  <c r="BL11" i="2" s="1"/>
  <c r="BP10" i="2"/>
  <c r="BP11" i="2" s="1"/>
  <c r="U10" i="2" l="1"/>
  <c r="U10" i="3" s="1"/>
  <c r="K10" i="4"/>
  <c r="N10" i="4"/>
  <c r="J10" i="4"/>
  <c r="O10" i="4"/>
  <c r="I10" i="4"/>
  <c r="L10" i="4"/>
  <c r="P10" i="4"/>
  <c r="Q10" i="4"/>
  <c r="M10" i="4"/>
  <c r="R10" i="2"/>
  <c r="R10" i="3" s="1"/>
  <c r="X10" i="2"/>
  <c r="X10" i="3" s="1"/>
  <c r="S10" i="2"/>
  <c r="S10" i="3" s="1"/>
  <c r="V10" i="2"/>
  <c r="V10" i="3" s="1"/>
  <c r="T10" i="2"/>
  <c r="T10" i="3" s="1"/>
  <c r="W10" i="2"/>
  <c r="W10" i="3" s="1"/>
  <c r="Y10" i="2"/>
  <c r="Y10" i="3" s="1"/>
  <c r="BB28" i="2"/>
  <c r="BB28" i="3" s="1"/>
  <c r="AV13" i="2"/>
  <c r="AV13" i="3" s="1"/>
  <c r="AX13" i="2"/>
  <c r="AX13" i="3" s="1"/>
  <c r="AY13" i="2"/>
  <c r="AY13" i="3" s="1"/>
  <c r="AW13" i="2"/>
  <c r="AW13" i="3" s="1"/>
  <c r="AU13" i="2"/>
  <c r="AU13" i="3" s="1"/>
  <c r="BW28" i="2"/>
  <c r="BA28" i="2" s="1"/>
  <c r="BA28" i="3" s="1"/>
  <c r="BT28" i="2"/>
  <c r="BS28" i="2"/>
  <c r="BR28" i="2"/>
  <c r="BV28" i="2"/>
  <c r="AY28" i="2" l="1"/>
  <c r="AY28" i="3" s="1"/>
  <c r="AU28" i="2"/>
  <c r="AU28" i="3" s="1"/>
  <c r="AW28" i="2"/>
  <c r="AW28" i="3" s="1"/>
  <c r="AV28" i="2"/>
  <c r="AV28" i="3" s="1"/>
  <c r="AZ28" i="2"/>
  <c r="AZ28" i="3" s="1"/>
  <c r="AX28" i="2"/>
  <c r="AX28" i="3" s="1"/>
  <c r="BE14" i="1" l="1"/>
  <c r="BO14" i="1" s="1"/>
  <c r="BX14" i="1" s="1"/>
  <c r="BE15" i="1"/>
  <c r="BJ15" i="1" s="1"/>
  <c r="BS15" i="1" s="1"/>
  <c r="BE16" i="1"/>
  <c r="BJ16" i="1" s="1"/>
  <c r="BS16" i="1" s="1"/>
  <c r="BE17" i="1"/>
  <c r="BJ17" i="1" s="1"/>
  <c r="BS17" i="1" s="1"/>
  <c r="BE18" i="1"/>
  <c r="BJ18" i="1" s="1"/>
  <c r="BS18" i="1" s="1"/>
  <c r="BE19" i="1"/>
  <c r="BJ19" i="1" s="1"/>
  <c r="BS19" i="1" s="1"/>
  <c r="BE20" i="1"/>
  <c r="BJ20" i="1" s="1"/>
  <c r="BS20" i="1" s="1"/>
  <c r="BE21" i="1"/>
  <c r="BJ21" i="1" s="1"/>
  <c r="BS21" i="1" s="1"/>
  <c r="BE22" i="1"/>
  <c r="BH22" i="1" s="1"/>
  <c r="BQ22" i="1" s="1"/>
  <c r="BE23" i="1"/>
  <c r="BM23" i="1" s="1"/>
  <c r="BV23" i="1" s="1"/>
  <c r="BE24" i="1"/>
  <c r="BL24" i="1" s="1"/>
  <c r="BU24" i="1" s="1"/>
  <c r="BE25" i="1"/>
  <c r="BM25" i="1" s="1"/>
  <c r="BV25" i="1" s="1"/>
  <c r="BE26" i="1"/>
  <c r="BO26" i="1" s="1"/>
  <c r="BX26" i="1" s="1"/>
  <c r="BE27" i="1"/>
  <c r="BO27" i="1" s="1"/>
  <c r="BX27" i="1" s="1"/>
  <c r="BM18" i="1" l="1"/>
  <c r="BV18" i="1" s="1"/>
  <c r="BM17" i="1"/>
  <c r="BV17" i="1" s="1"/>
  <c r="BH14" i="1"/>
  <c r="BQ14" i="1" s="1"/>
  <c r="BI14" i="1"/>
  <c r="BR14" i="1" s="1"/>
  <c r="BM19" i="1"/>
  <c r="BV19" i="1" s="1"/>
  <c r="BJ14" i="1"/>
  <c r="BS14" i="1" s="1"/>
  <c r="BM20" i="1"/>
  <c r="BV20" i="1" s="1"/>
  <c r="BK14" i="1"/>
  <c r="BT14" i="1" s="1"/>
  <c r="BI22" i="1"/>
  <c r="BR22" i="1" s="1"/>
  <c r="AH22" i="1" s="1"/>
  <c r="BL14" i="1"/>
  <c r="BU14" i="1" s="1"/>
  <c r="BJ22" i="1"/>
  <c r="BS22" i="1" s="1"/>
  <c r="BM14" i="1"/>
  <c r="BV14" i="1" s="1"/>
  <c r="BK22" i="1"/>
  <c r="BT22" i="1" s="1"/>
  <c r="BK17" i="1"/>
  <c r="BT17" i="1" s="1"/>
  <c r="BM22" i="1"/>
  <c r="BV22" i="1" s="1"/>
  <c r="BO25" i="1"/>
  <c r="BX25" i="1" s="1"/>
  <c r="BK15" i="1"/>
  <c r="BT15" i="1" s="1"/>
  <c r="BK18" i="1"/>
  <c r="BT18" i="1" s="1"/>
  <c r="BK19" i="1"/>
  <c r="BT19" i="1" s="1"/>
  <c r="BK20" i="1"/>
  <c r="BT20" i="1" s="1"/>
  <c r="BK25" i="1"/>
  <c r="BT25" i="1" s="1"/>
  <c r="BM15" i="1"/>
  <c r="BV15" i="1" s="1"/>
  <c r="BK16" i="1"/>
  <c r="BT16" i="1" s="1"/>
  <c r="BL15" i="1"/>
  <c r="BU15" i="1" s="1"/>
  <c r="BL16" i="1"/>
  <c r="BU16" i="1" s="1"/>
  <c r="BL17" i="1"/>
  <c r="BU17" i="1" s="1"/>
  <c r="BL18" i="1"/>
  <c r="BU18" i="1" s="1"/>
  <c r="BL19" i="1"/>
  <c r="BU19" i="1" s="1"/>
  <c r="BL20" i="1"/>
  <c r="BU20" i="1" s="1"/>
  <c r="BL22" i="1"/>
  <c r="BU22" i="1" s="1"/>
  <c r="BN25" i="1"/>
  <c r="BW25" i="1" s="1"/>
  <c r="BN14" i="1"/>
  <c r="BW14" i="1" s="1"/>
  <c r="AO14" i="1" s="1"/>
  <c r="BN15" i="1"/>
  <c r="BW15" i="1" s="1"/>
  <c r="BN16" i="1"/>
  <c r="BW16" i="1" s="1"/>
  <c r="BN17" i="1"/>
  <c r="BW17" i="1" s="1"/>
  <c r="BN18" i="1"/>
  <c r="BW18" i="1" s="1"/>
  <c r="BN19" i="1"/>
  <c r="BW19" i="1" s="1"/>
  <c r="BN20" i="1"/>
  <c r="BW20" i="1" s="1"/>
  <c r="BN22" i="1"/>
  <c r="BW22" i="1" s="1"/>
  <c r="BH27" i="1"/>
  <c r="BQ27" i="1" s="1"/>
  <c r="BM16" i="1"/>
  <c r="BV16" i="1" s="1"/>
  <c r="BO15" i="1"/>
  <c r="BX15" i="1" s="1"/>
  <c r="BO16" i="1"/>
  <c r="BX16" i="1" s="1"/>
  <c r="BO17" i="1"/>
  <c r="BX17" i="1" s="1"/>
  <c r="BO18" i="1"/>
  <c r="BX18" i="1" s="1"/>
  <c r="BO19" i="1"/>
  <c r="BX19" i="1" s="1"/>
  <c r="BO20" i="1"/>
  <c r="BX20" i="1" s="1"/>
  <c r="BO22" i="1"/>
  <c r="BX22" i="1" s="1"/>
  <c r="AO22" i="1" s="1"/>
  <c r="BI27" i="1"/>
  <c r="BR27" i="1" s="1"/>
  <c r="BH15" i="1"/>
  <c r="BQ15" i="1" s="1"/>
  <c r="BH16" i="1"/>
  <c r="BQ16" i="1" s="1"/>
  <c r="BH17" i="1"/>
  <c r="BQ17" i="1" s="1"/>
  <c r="BH18" i="1"/>
  <c r="BQ18" i="1" s="1"/>
  <c r="BH19" i="1"/>
  <c r="BQ19" i="1" s="1"/>
  <c r="BH20" i="1"/>
  <c r="BQ20" i="1" s="1"/>
  <c r="BH25" i="1"/>
  <c r="BQ25" i="1" s="1"/>
  <c r="BJ27" i="1"/>
  <c r="BS27" i="1" s="1"/>
  <c r="BI15" i="1"/>
  <c r="BR15" i="1" s="1"/>
  <c r="AI15" i="1" s="1"/>
  <c r="BI16" i="1"/>
  <c r="BR16" i="1" s="1"/>
  <c r="BI17" i="1"/>
  <c r="BR17" i="1" s="1"/>
  <c r="AI17" i="1" s="1"/>
  <c r="BI18" i="1"/>
  <c r="BR18" i="1" s="1"/>
  <c r="BI19" i="1"/>
  <c r="BR19" i="1" s="1"/>
  <c r="AI19" i="1" s="1"/>
  <c r="BI20" i="1"/>
  <c r="BR20" i="1" s="1"/>
  <c r="AI20" i="1" s="1"/>
  <c r="BI25" i="1"/>
  <c r="BR25" i="1" s="1"/>
  <c r="BM27" i="1"/>
  <c r="BV27" i="1" s="1"/>
  <c r="BJ25" i="1"/>
  <c r="BS25" i="1" s="1"/>
  <c r="BN27" i="1"/>
  <c r="BW27" i="1" s="1"/>
  <c r="AO27" i="1" s="1"/>
  <c r="BK21" i="1"/>
  <c r="BT21" i="1" s="1"/>
  <c r="BM21" i="1"/>
  <c r="BV21" i="1" s="1"/>
  <c r="BN21" i="1"/>
  <c r="BW21" i="1" s="1"/>
  <c r="BL21" i="1"/>
  <c r="BU21" i="1" s="1"/>
  <c r="BO21" i="1"/>
  <c r="BX21" i="1" s="1"/>
  <c r="BH21" i="1"/>
  <c r="BQ21" i="1" s="1"/>
  <c r="BI21" i="1"/>
  <c r="BR21" i="1" s="1"/>
  <c r="BK27" i="1"/>
  <c r="BT27" i="1" s="1"/>
  <c r="BL27" i="1"/>
  <c r="BU27" i="1" s="1"/>
  <c r="BH26" i="1"/>
  <c r="BQ26" i="1" s="1"/>
  <c r="BK26" i="1"/>
  <c r="BT26" i="1" s="1"/>
  <c r="BI26" i="1"/>
  <c r="BR26" i="1" s="1"/>
  <c r="BJ26" i="1"/>
  <c r="BS26" i="1" s="1"/>
  <c r="BL26" i="1"/>
  <c r="BU26" i="1" s="1"/>
  <c r="BM26" i="1"/>
  <c r="BV26" i="1" s="1"/>
  <c r="BN26" i="1"/>
  <c r="BW26" i="1" s="1"/>
  <c r="BL25" i="1"/>
  <c r="BU25" i="1" s="1"/>
  <c r="BM24" i="1"/>
  <c r="BV24" i="1" s="1"/>
  <c r="BN24" i="1"/>
  <c r="BW24" i="1" s="1"/>
  <c r="BO24" i="1"/>
  <c r="BX24" i="1" s="1"/>
  <c r="BH24" i="1"/>
  <c r="BQ24" i="1" s="1"/>
  <c r="BI24" i="1"/>
  <c r="BR24" i="1" s="1"/>
  <c r="BJ24" i="1"/>
  <c r="BS24" i="1" s="1"/>
  <c r="BK24" i="1"/>
  <c r="BT24" i="1" s="1"/>
  <c r="BH23" i="1"/>
  <c r="BQ23" i="1" s="1"/>
  <c r="BN23" i="1"/>
  <c r="BW23" i="1" s="1"/>
  <c r="BO23" i="1"/>
  <c r="BX23" i="1" s="1"/>
  <c r="BI23" i="1"/>
  <c r="BR23" i="1" s="1"/>
  <c r="BK23" i="1"/>
  <c r="BT23" i="1" s="1"/>
  <c r="BL23" i="1"/>
  <c r="BU23" i="1" s="1"/>
  <c r="BJ23" i="1"/>
  <c r="BS23" i="1" s="1"/>
  <c r="AO27" i="2" l="1"/>
  <c r="AO27" i="3"/>
  <c r="AI25" i="1"/>
  <c r="AO22" i="2"/>
  <c r="AO22" i="3"/>
  <c r="AH22" i="2"/>
  <c r="AH22" i="3"/>
  <c r="AI20" i="2"/>
  <c r="AI20" i="3"/>
  <c r="AI19" i="3"/>
  <c r="AI19" i="2"/>
  <c r="AI17" i="2"/>
  <c r="AI17" i="3"/>
  <c r="AI15" i="3"/>
  <c r="AI15" i="2"/>
  <c r="AO14" i="2"/>
  <c r="AO14" i="3"/>
  <c r="AN25" i="1"/>
  <c r="AK24" i="1"/>
  <c r="AN26" i="1"/>
  <c r="AK27" i="1"/>
  <c r="AI21" i="1"/>
  <c r="AO15" i="1"/>
  <c r="AH18" i="1"/>
  <c r="AO18" i="1"/>
  <c r="AO23" i="1"/>
  <c r="AK26" i="1"/>
  <c r="AO19" i="1"/>
  <c r="AI18" i="1"/>
  <c r="AL25" i="1"/>
  <c r="AH16" i="1"/>
  <c r="AJ22" i="1"/>
  <c r="AL26" i="1"/>
  <c r="AI27" i="1"/>
  <c r="AO24" i="1"/>
  <c r="AI26" i="1"/>
  <c r="AL27" i="1"/>
  <c r="AN27" i="1"/>
  <c r="AM27" i="1"/>
  <c r="AJ27" i="1"/>
  <c r="AH27" i="1"/>
  <c r="AH26" i="1"/>
  <c r="AM26" i="1"/>
  <c r="AO26" i="1"/>
  <c r="AJ26" i="1"/>
  <c r="AM25" i="1"/>
  <c r="AK25" i="1"/>
  <c r="AJ25" i="1"/>
  <c r="AH25" i="1"/>
  <c r="AO25" i="1"/>
  <c r="AN24" i="1"/>
  <c r="AM24" i="1"/>
  <c r="AL24" i="1"/>
  <c r="AJ24" i="1"/>
  <c r="AI24" i="1"/>
  <c r="AH24" i="1"/>
  <c r="AK23" i="1"/>
  <c r="AI23" i="1"/>
  <c r="AM22" i="1"/>
  <c r="AK22" i="1"/>
  <c r="AL22" i="1"/>
  <c r="AN22" i="1"/>
  <c r="AI22" i="1"/>
  <c r="AN21" i="1"/>
  <c r="AK21" i="1"/>
  <c r="AH19" i="1"/>
  <c r="AL19" i="1"/>
  <c r="AN19" i="1"/>
  <c r="AM19" i="1"/>
  <c r="AK20" i="1"/>
  <c r="AK19" i="1"/>
  <c r="AK18" i="1"/>
  <c r="AM21" i="1"/>
  <c r="AH21" i="1"/>
  <c r="AK15" i="1"/>
  <c r="AO21" i="1"/>
  <c r="AJ19" i="1"/>
  <c r="AL21" i="1"/>
  <c r="AO20" i="1"/>
  <c r="AM20" i="1"/>
  <c r="AJ21" i="1"/>
  <c r="AI14" i="1"/>
  <c r="AH20" i="1"/>
  <c r="AL20" i="1"/>
  <c r="AN20" i="1"/>
  <c r="AJ20" i="1"/>
  <c r="AN18" i="1"/>
  <c r="AL18" i="1"/>
  <c r="AM18" i="1"/>
  <c r="AJ18" i="1"/>
  <c r="AN23" i="1"/>
  <c r="AH23" i="1"/>
  <c r="AJ23" i="1"/>
  <c r="AL23" i="1"/>
  <c r="AM23" i="1"/>
  <c r="AK17" i="1"/>
  <c r="AO17" i="1"/>
  <c r="AM16" i="1"/>
  <c r="AO16" i="1"/>
  <c r="AM14" i="1"/>
  <c r="AN15" i="1"/>
  <c r="AH15" i="1"/>
  <c r="AJ15" i="1"/>
  <c r="AL15" i="1"/>
  <c r="AM15" i="1"/>
  <c r="AH17" i="1"/>
  <c r="AN17" i="1"/>
  <c r="AL17" i="1"/>
  <c r="AJ17" i="1"/>
  <c r="AM17" i="1"/>
  <c r="AL16" i="1"/>
  <c r="AK16" i="1"/>
  <c r="AI16" i="1"/>
  <c r="AN16" i="1"/>
  <c r="AJ16" i="1"/>
  <c r="AL14" i="1"/>
  <c r="AJ14" i="1"/>
  <c r="AH14" i="1"/>
  <c r="AN14" i="1"/>
  <c r="AK14" i="1"/>
  <c r="AJ27" i="2" l="1"/>
  <c r="AJ27" i="3"/>
  <c r="AM27" i="3"/>
  <c r="AM27" i="2"/>
  <c r="AK27" i="2"/>
  <c r="AK27" i="3"/>
  <c r="AH27" i="2"/>
  <c r="AH27" i="3"/>
  <c r="AL27" i="2"/>
  <c r="AL27" i="3"/>
  <c r="AN27" i="2"/>
  <c r="AN27" i="3"/>
  <c r="AI27" i="3"/>
  <c r="AI27" i="2"/>
  <c r="AM26" i="3"/>
  <c r="AM26" i="2"/>
  <c r="AH26" i="2"/>
  <c r="AH26" i="3"/>
  <c r="AO26" i="2"/>
  <c r="AO26" i="3"/>
  <c r="AL26" i="2"/>
  <c r="AL26" i="3"/>
  <c r="AI26" i="3"/>
  <c r="AI26" i="2"/>
  <c r="AK26" i="2"/>
  <c r="AK26" i="3"/>
  <c r="AN26" i="2"/>
  <c r="AN26" i="3"/>
  <c r="AJ26" i="2"/>
  <c r="AJ26" i="3"/>
  <c r="AN25" i="2"/>
  <c r="AN25" i="3"/>
  <c r="AO25" i="2"/>
  <c r="AO25" i="3"/>
  <c r="AH25" i="2"/>
  <c r="AH25" i="3"/>
  <c r="AJ25" i="2"/>
  <c r="AJ25" i="3"/>
  <c r="AL25" i="2"/>
  <c r="AL25" i="3"/>
  <c r="AM25" i="3"/>
  <c r="AM25" i="2"/>
  <c r="AI25" i="3"/>
  <c r="AI25" i="2"/>
  <c r="AK25" i="2"/>
  <c r="AK25" i="3"/>
  <c r="AO24" i="2"/>
  <c r="AO24" i="3"/>
  <c r="AN24" i="2"/>
  <c r="AN24" i="3"/>
  <c r="AK24" i="2"/>
  <c r="AK24" i="3"/>
  <c r="AH24" i="3"/>
  <c r="AH24" i="2"/>
  <c r="AI24" i="2"/>
  <c r="AI24" i="3"/>
  <c r="AJ24" i="3"/>
  <c r="AJ24" i="2"/>
  <c r="AM24" i="2"/>
  <c r="AM24" i="3"/>
  <c r="AL24" i="2"/>
  <c r="AL24" i="3"/>
  <c r="AH23" i="2"/>
  <c r="AH23" i="3"/>
  <c r="AI23" i="3"/>
  <c r="AI23" i="2"/>
  <c r="AO23" i="2"/>
  <c r="AO23" i="3"/>
  <c r="AJ23" i="3"/>
  <c r="AJ23" i="2"/>
  <c r="AM23" i="2"/>
  <c r="AM23" i="3"/>
  <c r="AN23" i="2"/>
  <c r="AN23" i="3"/>
  <c r="AK23" i="2"/>
  <c r="AK23" i="3"/>
  <c r="AL23" i="2"/>
  <c r="AL23" i="3"/>
  <c r="AM22" i="2"/>
  <c r="AM22" i="3"/>
  <c r="AJ22" i="2"/>
  <c r="AJ22" i="3"/>
  <c r="AI22" i="3"/>
  <c r="AI22" i="2"/>
  <c r="AK22" i="2"/>
  <c r="AK22" i="3"/>
  <c r="AN22" i="2"/>
  <c r="AN22" i="3"/>
  <c r="AL22" i="2"/>
  <c r="AL22" i="3"/>
  <c r="AI21" i="2"/>
  <c r="AI21" i="3"/>
  <c r="AL21" i="2"/>
  <c r="AL21" i="3"/>
  <c r="AO21" i="2"/>
  <c r="AO21" i="3"/>
  <c r="AH21" i="2"/>
  <c r="AH21" i="3"/>
  <c r="AJ21" i="3"/>
  <c r="AJ21" i="2"/>
  <c r="AK21" i="2"/>
  <c r="AK21" i="3"/>
  <c r="AM21" i="2"/>
  <c r="AM21" i="3"/>
  <c r="AN21" i="3"/>
  <c r="AN21" i="2"/>
  <c r="AK20" i="2"/>
  <c r="AK20" i="3"/>
  <c r="AM20" i="2"/>
  <c r="AM20" i="3"/>
  <c r="AN20" i="2"/>
  <c r="AN20" i="3"/>
  <c r="AL20" i="3"/>
  <c r="AL20" i="2"/>
  <c r="AJ20" i="2"/>
  <c r="AJ20" i="3"/>
  <c r="AH20" i="2"/>
  <c r="AH20" i="3"/>
  <c r="AO20" i="2"/>
  <c r="AO20" i="3"/>
  <c r="AL19" i="2"/>
  <c r="AL19" i="3"/>
  <c r="AH19" i="2"/>
  <c r="AH19" i="3"/>
  <c r="AK19" i="2"/>
  <c r="AK19" i="3"/>
  <c r="AM19" i="3"/>
  <c r="AM19" i="2"/>
  <c r="AJ19" i="2"/>
  <c r="AJ19" i="3"/>
  <c r="AN19" i="2"/>
  <c r="AN19" i="3"/>
  <c r="AO19" i="2"/>
  <c r="AO19" i="3"/>
  <c r="AJ18" i="3"/>
  <c r="AJ18" i="2"/>
  <c r="AO18" i="2"/>
  <c r="AO18" i="3"/>
  <c r="AH18" i="2"/>
  <c r="AH18" i="3"/>
  <c r="AK18" i="3"/>
  <c r="AK18" i="2"/>
  <c r="AL18" i="3"/>
  <c r="AL18" i="2"/>
  <c r="AM18" i="2"/>
  <c r="AM18" i="3"/>
  <c r="AI18" i="3"/>
  <c r="AI18" i="2"/>
  <c r="AN18" i="2"/>
  <c r="AN18" i="3"/>
  <c r="AN17" i="2"/>
  <c r="AN17" i="3"/>
  <c r="AH17" i="2"/>
  <c r="AH17" i="3"/>
  <c r="AO17" i="2"/>
  <c r="AO17" i="3"/>
  <c r="AL17" i="2"/>
  <c r="AL17" i="3"/>
  <c r="AK17" i="2"/>
  <c r="AK17" i="3"/>
  <c r="AM17" i="3"/>
  <c r="AM17" i="2"/>
  <c r="AJ17" i="2"/>
  <c r="AJ17" i="3"/>
  <c r="AI16" i="3"/>
  <c r="AI16" i="2"/>
  <c r="AL16" i="3"/>
  <c r="AL16" i="2"/>
  <c r="AH16" i="2"/>
  <c r="AH16" i="3"/>
  <c r="AK16" i="3"/>
  <c r="AK16" i="2"/>
  <c r="AJ16" i="3"/>
  <c r="AJ16" i="2"/>
  <c r="AO16" i="2"/>
  <c r="AO16" i="3"/>
  <c r="AN16" i="2"/>
  <c r="AN16" i="3"/>
  <c r="AM16" i="3"/>
  <c r="AM16" i="2"/>
  <c r="AN15" i="2"/>
  <c r="AN15" i="3"/>
  <c r="AK15" i="3"/>
  <c r="AK15" i="2"/>
  <c r="AM15" i="2"/>
  <c r="AM15" i="3"/>
  <c r="AL15" i="2"/>
  <c r="AL15" i="3"/>
  <c r="AO15" i="2"/>
  <c r="AO15" i="3"/>
  <c r="AJ15" i="2"/>
  <c r="AJ15" i="3"/>
  <c r="AH15" i="2"/>
  <c r="AH15" i="3"/>
  <c r="AH14" i="2"/>
  <c r="AH14" i="3"/>
  <c r="AN14" i="2"/>
  <c r="AN14" i="3"/>
  <c r="AL14" i="2"/>
  <c r="AL14" i="3"/>
  <c r="AM14" i="2"/>
  <c r="AM14" i="3"/>
  <c r="AK14" i="3"/>
  <c r="AK14" i="2"/>
  <c r="AJ14" i="2"/>
  <c r="AJ14" i="3"/>
  <c r="AI14" i="3"/>
  <c r="AI14" i="2"/>
  <c r="BE13" i="1"/>
  <c r="BJ13" i="1" l="1"/>
  <c r="BS13" i="1" s="1"/>
  <c r="BI13" i="1"/>
  <c r="BR13" i="1" s="1"/>
  <c r="BH13" i="1"/>
  <c r="BQ13" i="1" s="1"/>
  <c r="BO13" i="1"/>
  <c r="BX13" i="1" s="1"/>
  <c r="BM13" i="1"/>
  <c r="BV13" i="1" s="1"/>
  <c r="BL13" i="1"/>
  <c r="BU13" i="1" s="1"/>
  <c r="BN13" i="1"/>
  <c r="BW13" i="1" s="1"/>
  <c r="BK13" i="1"/>
  <c r="BT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BE32" i="1"/>
  <c r="BE28" i="1" s="1"/>
  <c r="AH13" i="1" l="1"/>
  <c r="AN13" i="1"/>
  <c r="AK13" i="1"/>
  <c r="AL13" i="1"/>
  <c r="AM13" i="1"/>
  <c r="AO13" i="1"/>
  <c r="AI13" i="1"/>
  <c r="AJ13" i="1"/>
  <c r="BE10" i="1"/>
  <c r="BO28" i="1"/>
  <c r="BH28" i="1"/>
  <c r="BJ28" i="1"/>
  <c r="BN28" i="1"/>
  <c r="BK28" i="1"/>
  <c r="BI28" i="1"/>
  <c r="BL28" i="1"/>
  <c r="BM28" i="1"/>
  <c r="BL32" i="1"/>
  <c r="AL32" i="1" s="1"/>
  <c r="BN32" i="1"/>
  <c r="AN32" i="1" s="1"/>
  <c r="BK32" i="1"/>
  <c r="AK32" i="1" s="1"/>
  <c r="BO32" i="1"/>
  <c r="AO32" i="1" s="1"/>
  <c r="BM32" i="1"/>
  <c r="AM32" i="1" s="1"/>
  <c r="BJ32" i="1"/>
  <c r="AJ32" i="1" s="1"/>
  <c r="BI32" i="1"/>
  <c r="AI32" i="1" s="1"/>
  <c r="BH32" i="1"/>
  <c r="AH32" i="1" s="1"/>
  <c r="AN13" i="3" l="1"/>
  <c r="AN13" i="2"/>
  <c r="AH13" i="3"/>
  <c r="AH13" i="2"/>
  <c r="AJ13" i="2"/>
  <c r="AJ13" i="3"/>
  <c r="AI13" i="3"/>
  <c r="AI13" i="2"/>
  <c r="AO13" i="3"/>
  <c r="AO13" i="2"/>
  <c r="AM13" i="3"/>
  <c r="AM13" i="2"/>
  <c r="AL13" i="3"/>
  <c r="AL13" i="2"/>
  <c r="AK13" i="3"/>
  <c r="AK13" i="2"/>
  <c r="BW28" i="1"/>
  <c r="BX28" i="1"/>
  <c r="BU28" i="1"/>
  <c r="BS28" i="1"/>
  <c r="BQ28" i="1"/>
  <c r="BV28" i="1"/>
  <c r="BR28" i="1"/>
  <c r="BT28" i="1"/>
  <c r="BH10" i="1"/>
  <c r="BH11" i="1" s="1"/>
  <c r="BG10" i="1"/>
  <c r="BG11" i="1" s="1"/>
  <c r="BL10" i="1"/>
  <c r="BL11" i="1" s="1"/>
  <c r="BN10" i="1"/>
  <c r="BN11" i="1" s="1"/>
  <c r="BO10" i="1"/>
  <c r="BO11" i="1" s="1"/>
  <c r="BI10" i="1"/>
  <c r="BI11" i="1" s="1"/>
  <c r="BJ10" i="1"/>
  <c r="BJ11" i="1" s="1"/>
  <c r="BM10" i="1"/>
  <c r="BM11" i="1" s="1"/>
  <c r="BK10" i="1"/>
  <c r="BK11" i="1" s="1"/>
  <c r="I10" i="1" l="1"/>
  <c r="AI28" i="1"/>
  <c r="AI28" i="3" s="1"/>
  <c r="AO28" i="1"/>
  <c r="AM28" i="1"/>
  <c r="AK28" i="1"/>
  <c r="AH28" i="1"/>
  <c r="AH28" i="3" s="1"/>
  <c r="AJ28" i="1"/>
  <c r="AL28" i="1"/>
  <c r="AN28" i="1"/>
  <c r="N10" i="1"/>
  <c r="J10" i="1"/>
  <c r="K10" i="1"/>
  <c r="Q10" i="1"/>
  <c r="L10" i="1"/>
  <c r="O10" i="1"/>
  <c r="P10" i="1"/>
  <c r="M10" i="1"/>
  <c r="Q10" i="3" l="1"/>
  <c r="Q10" i="2"/>
  <c r="P10" i="3"/>
  <c r="P10" i="2"/>
  <c r="O10" i="2"/>
  <c r="O10" i="3"/>
  <c r="K10" i="2"/>
  <c r="K10" i="3"/>
  <c r="J10" i="3"/>
  <c r="J10" i="2"/>
  <c r="N10" i="2"/>
  <c r="N10" i="3"/>
  <c r="L10" i="3"/>
  <c r="L10" i="2"/>
  <c r="M10" i="3"/>
  <c r="M10" i="2"/>
  <c r="I10" i="3"/>
  <c r="I10" i="2"/>
  <c r="AJ28" i="2"/>
  <c r="AJ28" i="3"/>
  <c r="AN28" i="2"/>
  <c r="AN28" i="3"/>
  <c r="AK28" i="2"/>
  <c r="AK28" i="3"/>
  <c r="AM28" i="2"/>
  <c r="AM28" i="3"/>
  <c r="AL28" i="2"/>
  <c r="AL28" i="3"/>
  <c r="AO28" i="2"/>
  <c r="AO28" i="3"/>
  <c r="AI28" i="2"/>
  <c r="AH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SAKO</author>
  </authors>
  <commentList>
    <comment ref="AK9" authorId="0" shapeId="0" xr:uid="{C8ACD351-954F-44C3-A3E5-3242F3AA2BFB}">
      <text>
        <r>
          <rPr>
            <b/>
            <sz val="9"/>
            <color indexed="81"/>
            <rFont val="MS P ゴシック"/>
            <family val="3"/>
            <charset val="128"/>
          </rPr>
          <t>金融機関を選択</t>
        </r>
      </text>
    </comment>
    <comment ref="AQ9" authorId="0" shapeId="0" xr:uid="{BB8E4804-F3E0-443C-B8A7-C2190A690CDA}">
      <text>
        <r>
          <rPr>
            <b/>
            <sz val="9"/>
            <color indexed="81"/>
            <rFont val="MS P ゴシック"/>
            <family val="3"/>
            <charset val="128"/>
          </rPr>
          <t>本店・支店を選択</t>
        </r>
      </text>
    </comment>
    <comment ref="AS9" authorId="0" shapeId="0" xr:uid="{4CB0B4E6-1DA0-4262-8257-A93CB01A3359}">
      <text>
        <r>
          <rPr>
            <b/>
            <sz val="9"/>
            <color indexed="81"/>
            <rFont val="MS P ゴシック"/>
            <family val="3"/>
            <charset val="128"/>
          </rPr>
          <t>口座種別を選択</t>
        </r>
      </text>
    </comment>
    <comment ref="Y12" authorId="0" shapeId="0" xr:uid="{8794E1B1-11E6-40E1-A200-8A30CE2305F5}">
      <text>
        <r>
          <rPr>
            <b/>
            <sz val="9"/>
            <color indexed="81"/>
            <rFont val="MS P ゴシック"/>
            <family val="3"/>
            <charset val="128"/>
          </rPr>
          <t>税込み合計額を入力
※この欄に表示はされません</t>
        </r>
      </text>
    </comment>
  </commentList>
</comments>
</file>

<file path=xl/sharedStrings.xml><?xml version="1.0" encoding="utf-8"?>
<sst xmlns="http://schemas.openxmlformats.org/spreadsheetml/2006/main" count="153" uniqueCount="51">
  <si>
    <t>課税対象合計額　　　　　①</t>
    <rPh sb="0" eb="4">
      <t>カゼイタイショウ</t>
    </rPh>
    <rPh sb="4" eb="5">
      <t>ゴウ</t>
    </rPh>
    <rPh sb="5" eb="6">
      <t>ケイ</t>
    </rPh>
    <rPh sb="6" eb="7">
      <t>ガク</t>
    </rPh>
    <phoneticPr fontId="3"/>
  </si>
  <si>
    <t>金額</t>
    <rPh sb="0" eb="2">
      <t>キンガク</t>
    </rPh>
    <phoneticPr fontId="3"/>
  </si>
  <si>
    <t>）</t>
    <phoneticPr fontId="3"/>
  </si>
  <si>
    <t>日</t>
    <rPh sb="0" eb="1">
      <t>ニチ</t>
    </rPh>
    <phoneticPr fontId="3"/>
  </si>
  <si>
    <t>（</t>
    <phoneticPr fontId="3"/>
  </si>
  <si>
    <t>サイト</t>
    <phoneticPr fontId="3"/>
  </si>
  <si>
    <t>％</t>
    <phoneticPr fontId="3"/>
  </si>
  <si>
    <t>手形</t>
    <rPh sb="0" eb="2">
      <t>テガタ</t>
    </rPh>
    <phoneticPr fontId="3"/>
  </si>
  <si>
    <t>現金</t>
    <rPh sb="0" eb="2">
      <t>ゲンキン</t>
    </rPh>
    <phoneticPr fontId="3"/>
  </si>
  <si>
    <t>支払条件</t>
    <rPh sb="0" eb="4">
      <t>シハライジョウケン</t>
    </rPh>
    <phoneticPr fontId="3"/>
  </si>
  <si>
    <t>請求合計額</t>
    <rPh sb="0" eb="2">
      <t>セイキュウ</t>
    </rPh>
    <rPh sb="2" eb="5">
      <t>ゴウケイガク</t>
    </rPh>
    <phoneticPr fontId="3"/>
  </si>
  <si>
    <t>支店</t>
  </si>
  <si>
    <t>銀行</t>
  </si>
  <si>
    <t>取引銀行名</t>
    <rPh sb="0" eb="4">
      <t>トリヒキギンコウ</t>
    </rPh>
    <rPh sb="4" eb="5">
      <t>メイ</t>
    </rPh>
    <phoneticPr fontId="3"/>
  </si>
  <si>
    <t>登録番号</t>
    <rPh sb="0" eb="4">
      <t>トウロクバンゴウ</t>
    </rPh>
    <phoneticPr fontId="3"/>
  </si>
  <si>
    <t>電話番号</t>
    <rPh sb="0" eb="4">
      <t>デンワバンゴウ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</si>
  <si>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</si>
  <si>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</si>
  <si>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</si>
  <si>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</si>
  <si>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</si>
  <si>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r>
      <rPr>
        <b/>
        <sz val="12"/>
        <rFont val="HGMaruGothicMPRO"/>
        <family val="3"/>
        <charset val="128"/>
      </rPr>
      <t>株式会社</t>
    </r>
    <r>
      <rPr>
        <b/>
        <sz val="11"/>
        <rFont val="HGMaruGothicMPRO"/>
        <family val="2"/>
        <charset val="128"/>
      </rPr>
      <t>　</t>
    </r>
    <r>
      <rPr>
        <b/>
        <sz val="17"/>
        <rFont val="HGMaruGothicMPRO"/>
        <family val="3"/>
        <charset val="128"/>
      </rPr>
      <t>協　栄　土　建　</t>
    </r>
    <r>
      <rPr>
        <b/>
        <sz val="12"/>
        <rFont val="HGMaruGothicMPRO"/>
        <family val="3"/>
        <charset val="128"/>
      </rPr>
      <t>御中</t>
    </r>
    <rPh sb="0" eb="4">
      <t>カブシキガイシャ</t>
    </rPh>
    <rPh sb="5" eb="6">
      <t>キョウ</t>
    </rPh>
    <rPh sb="7" eb="8">
      <t>サカエ</t>
    </rPh>
    <rPh sb="9" eb="10">
      <t>ツチ</t>
    </rPh>
    <rPh sb="11" eb="12">
      <t>ケン</t>
    </rPh>
    <rPh sb="13" eb="15">
      <t>オンチュウ</t>
    </rPh>
    <phoneticPr fontId="3"/>
  </si>
  <si>
    <t>工　　事　　名</t>
    <rPh sb="0" eb="1">
      <t>コウ</t>
    </rPh>
    <rPh sb="3" eb="4">
      <t>コト</t>
    </rPh>
    <rPh sb="6" eb="7">
      <t>メイ</t>
    </rPh>
    <phoneticPr fontId="3"/>
  </si>
  <si>
    <t>合計表</t>
    <rPh sb="0" eb="2">
      <t>ゴウケイ</t>
    </rPh>
    <rPh sb="2" eb="3">
      <t>ヒョウ</t>
    </rPh>
    <phoneticPr fontId="3"/>
  </si>
  <si>
    <t>月分</t>
    <rPh sb="0" eb="2">
      <t>ガツブン</t>
    </rPh>
    <phoneticPr fontId="3"/>
  </si>
  <si>
    <t>請求合計額</t>
    <rPh sb="0" eb="2">
      <t>セイキュウ</t>
    </rPh>
    <rPh sb="2" eb="5">
      <t>ゴウケイガク</t>
    </rPh>
    <phoneticPr fontId="3"/>
  </si>
  <si>
    <t>入　力　欄</t>
    <rPh sb="0" eb="1">
      <t>イ</t>
    </rPh>
    <rPh sb="2" eb="3">
      <t>チカラ</t>
    </rPh>
    <rPh sb="4" eb="5">
      <t>ラン</t>
    </rPh>
    <phoneticPr fontId="3"/>
  </si>
  <si>
    <r>
      <rPr>
        <b/>
        <sz val="24"/>
        <rFont val="ＭＳ Ｐ明朝"/>
        <family val="1"/>
        <charset val="128"/>
      </rPr>
      <t>請求合計表</t>
    </r>
    <r>
      <rPr>
        <b/>
        <sz val="15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（協力会社控）</t>
    </r>
    <rPh sb="0" eb="2">
      <t>セイキュウ</t>
    </rPh>
    <rPh sb="2" eb="3">
      <t>ゴウ</t>
    </rPh>
    <rPh sb="3" eb="4">
      <t>ケイ</t>
    </rPh>
    <rPh sb="4" eb="5">
      <t>ヒョウ</t>
    </rPh>
    <rPh sb="7" eb="11">
      <t>キョウリョクガイシャ</t>
    </rPh>
    <rPh sb="11" eb="12">
      <t>ヒカ</t>
    </rPh>
    <phoneticPr fontId="3"/>
  </si>
  <si>
    <r>
      <rPr>
        <b/>
        <sz val="24"/>
        <rFont val="ＭＳ Ｐ明朝"/>
        <family val="1"/>
        <charset val="128"/>
      </rPr>
      <t>請求合計表</t>
    </r>
    <r>
      <rPr>
        <b/>
        <sz val="15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（現場控）</t>
    </r>
    <rPh sb="0" eb="2">
      <t>セイキュウ</t>
    </rPh>
    <rPh sb="2" eb="3">
      <t>ゴウ</t>
    </rPh>
    <rPh sb="3" eb="4">
      <t>ケイ</t>
    </rPh>
    <rPh sb="4" eb="5">
      <t>ヒョウ</t>
    </rPh>
    <rPh sb="7" eb="9">
      <t>ゲンバ</t>
    </rPh>
    <rPh sb="9" eb="10">
      <t>ヒカ</t>
    </rPh>
    <phoneticPr fontId="3"/>
  </si>
  <si>
    <t>工種</t>
    <rPh sb="0" eb="2">
      <t>コウシュ</t>
    </rPh>
    <phoneticPr fontId="3"/>
  </si>
  <si>
    <t>査定金額</t>
    <rPh sb="0" eb="4">
      <t>サテイキンガク</t>
    </rPh>
    <phoneticPr fontId="3"/>
  </si>
  <si>
    <t>査定金額入力</t>
    <rPh sb="0" eb="4">
      <t>サテイキンガク</t>
    </rPh>
    <rPh sb="4" eb="6">
      <t>ニュウリョク</t>
    </rPh>
    <phoneticPr fontId="3"/>
  </si>
  <si>
    <r>
      <rPr>
        <b/>
        <sz val="24"/>
        <rFont val="ＭＳ Ｐ明朝"/>
        <family val="1"/>
        <charset val="128"/>
      </rPr>
      <t>請求合計表</t>
    </r>
    <r>
      <rPr>
        <b/>
        <sz val="15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（経理控）</t>
    </r>
    <rPh sb="0" eb="2">
      <t>セイキュウ</t>
    </rPh>
    <rPh sb="2" eb="3">
      <t>ゴウ</t>
    </rPh>
    <rPh sb="3" eb="4">
      <t>ケイ</t>
    </rPh>
    <rPh sb="4" eb="5">
      <t>ヒョウ</t>
    </rPh>
    <rPh sb="7" eb="9">
      <t>ケイリ</t>
    </rPh>
    <rPh sb="9" eb="10">
      <t>ヒカ</t>
    </rPh>
    <phoneticPr fontId="3"/>
  </si>
  <si>
    <t>ABC工事</t>
    <rPh sb="3" eb="5">
      <t>コウジ</t>
    </rPh>
    <phoneticPr fontId="3"/>
  </si>
  <si>
    <t>XYZ工事</t>
    <rPh sb="3" eb="5">
      <t>コウジ</t>
    </rPh>
    <phoneticPr fontId="3"/>
  </si>
  <si>
    <t>α事務所</t>
    <rPh sb="1" eb="4">
      <t>ジムショ</t>
    </rPh>
    <phoneticPr fontId="3"/>
  </si>
  <si>
    <t>北海道千歳市〇〇〇町×丁目×番×号</t>
    <rPh sb="9" eb="10">
      <t>チョウ</t>
    </rPh>
    <rPh sb="11" eb="13">
      <t>チョウメ</t>
    </rPh>
    <rPh sb="14" eb="15">
      <t>バン</t>
    </rPh>
    <rPh sb="16" eb="17">
      <t>ゴウ</t>
    </rPh>
    <phoneticPr fontId="3"/>
  </si>
  <si>
    <t>株式会社　〇〇〇商事</t>
    <rPh sb="0" eb="4">
      <t>カブ</t>
    </rPh>
    <rPh sb="8" eb="10">
      <t>ショウジ</t>
    </rPh>
    <phoneticPr fontId="3"/>
  </si>
  <si>
    <t>0123-**-****</t>
    <phoneticPr fontId="3"/>
  </si>
  <si>
    <t>T1234567890123</t>
    <phoneticPr fontId="3"/>
  </si>
  <si>
    <t>北洋</t>
    <rPh sb="0" eb="2">
      <t>ホクヨウ</t>
    </rPh>
    <phoneticPr fontId="3"/>
  </si>
  <si>
    <t>当座</t>
  </si>
  <si>
    <t>社　　長</t>
    <rPh sb="0" eb="1">
      <t>シャ</t>
    </rPh>
    <rPh sb="3" eb="4">
      <t>チョウ</t>
    </rPh>
    <phoneticPr fontId="3"/>
  </si>
  <si>
    <t>専　　務</t>
    <rPh sb="0" eb="1">
      <t>セン</t>
    </rPh>
    <rPh sb="3" eb="4">
      <t>ツトム</t>
    </rPh>
    <phoneticPr fontId="3"/>
  </si>
  <si>
    <t>部　　長</t>
    <rPh sb="0" eb="1">
      <t>ブ</t>
    </rPh>
    <rPh sb="3" eb="4">
      <t>チョウ</t>
    </rPh>
    <phoneticPr fontId="3"/>
  </si>
  <si>
    <t>担　　当</t>
    <rPh sb="0" eb="1">
      <t>タン</t>
    </rPh>
    <rPh sb="3" eb="4">
      <t>トウ</t>
    </rPh>
    <phoneticPr fontId="3"/>
  </si>
  <si>
    <t>会　　計</t>
    <rPh sb="0" eb="1">
      <t>カイ</t>
    </rPh>
    <rPh sb="3" eb="4">
      <t>ケイ</t>
    </rPh>
    <phoneticPr fontId="3"/>
  </si>
  <si>
    <t>××</t>
    <phoneticPr fontId="3"/>
  </si>
  <si>
    <t>前受金</t>
    <rPh sb="0" eb="3">
      <t>マエウケキン</t>
    </rPh>
    <phoneticPr fontId="3"/>
  </si>
  <si>
    <t>普通</t>
  </si>
  <si>
    <t>株式会社協栄土建 指定請求書合計表 v2.3E</t>
    <rPh sb="0" eb="4">
      <t>カブシキガイシャ</t>
    </rPh>
    <rPh sb="4" eb="8">
      <t>キョウエイドケン</t>
    </rPh>
    <rPh sb="9" eb="11">
      <t>シテイ</t>
    </rPh>
    <rPh sb="11" eb="14">
      <t>セイキュウショ</t>
    </rPh>
    <rPh sb="14" eb="17">
      <t>ゴウケイヒョウ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</si>
</sst>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HGMaruGothicMPRO"/>
      <family val="2"/>
      <charset val="128"/>
    </font>
    <font>
      <b/>
      <sz val="11"/>
      <name val="HGMaruGothicMPRO"/>
      <family val="3"/>
      <charset val="128"/>
    </font>
    <font>
      <b/>
      <sz val="12"/>
      <name val="HGMaruGothicMPRO"/>
      <family val="3"/>
      <charset val="128"/>
    </font>
    <font>
      <b/>
      <sz val="17"/>
      <name val="HGMaruGothicMPRO"/>
      <family val="3"/>
      <charset val="128"/>
    </font>
    <font>
      <b/>
      <sz val="15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5" tint="0.79998168889431442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/>
      <right style="dotted">
        <color theme="0" tint="-0.34998626667073579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/>
      <bottom style="hair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dotted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theme="0" tint="-0.34998626667073579"/>
      </right>
      <top style="hair">
        <color indexed="64"/>
      </top>
      <bottom/>
      <diagonal/>
    </border>
    <border>
      <left style="dotted">
        <color theme="0" tint="-0.34998626667073579"/>
      </left>
      <right/>
      <top style="hair">
        <color indexed="64"/>
      </top>
      <bottom/>
      <diagonal/>
    </border>
    <border>
      <left style="thin">
        <color theme="0" tint="-0.34998626667073579"/>
      </left>
      <right style="dotted">
        <color theme="0" tint="-0.34998626667073579"/>
      </right>
      <top style="hair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hair">
        <color indexed="64"/>
      </top>
      <bottom/>
      <diagonal/>
    </border>
    <border>
      <left style="dotted">
        <color theme="0" tint="-0.34998626667073579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38" fontId="18" fillId="2" borderId="0" xfId="1" applyFont="1" applyFill="1" applyBorder="1" applyAlignment="1" applyProtection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right" vertical="center" indent="1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vertical="center" indent="1" shrinkToFit="1"/>
    </xf>
    <xf numFmtId="49" fontId="4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38" fontId="4" fillId="2" borderId="0" xfId="0" applyNumberFormat="1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19" fillId="2" borderId="41" xfId="0" applyFont="1" applyFill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19" fillId="2" borderId="61" xfId="0" applyFont="1" applyFill="1" applyBorder="1" applyAlignment="1">
      <alignment horizontal="center" vertical="center" shrinkToFit="1"/>
    </xf>
    <xf numFmtId="0" fontId="19" fillId="2" borderId="57" xfId="0" applyFont="1" applyFill="1" applyBorder="1" applyAlignment="1">
      <alignment horizontal="center" vertical="center" shrinkToFit="1"/>
    </xf>
    <xf numFmtId="0" fontId="19" fillId="2" borderId="54" xfId="0" applyFont="1" applyFill="1" applyBorder="1" applyAlignment="1">
      <alignment horizontal="center" vertical="center" shrinkToFit="1"/>
    </xf>
    <xf numFmtId="0" fontId="19" fillId="2" borderId="52" xfId="0" applyFont="1" applyFill="1" applyBorder="1" applyAlignment="1">
      <alignment horizontal="center" vertical="center" shrinkToFit="1"/>
    </xf>
    <xf numFmtId="0" fontId="19" fillId="2" borderId="62" xfId="0" applyFont="1" applyFill="1" applyBorder="1" applyAlignment="1">
      <alignment horizontal="center" vertical="center" shrinkToFit="1"/>
    </xf>
    <xf numFmtId="0" fontId="19" fillId="2" borderId="59" xfId="0" applyFont="1" applyFill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2" fillId="0" borderId="87" xfId="0" applyFont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63" xfId="0" applyFont="1" applyFill="1" applyBorder="1" applyAlignment="1">
      <alignment horizontal="center" vertical="center" shrinkToFit="1"/>
    </xf>
    <xf numFmtId="0" fontId="19" fillId="2" borderId="38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2" borderId="81" xfId="0" applyFont="1" applyFill="1" applyBorder="1" applyAlignment="1">
      <alignment horizontal="center" vertical="center" shrinkToFit="1"/>
    </xf>
    <xf numFmtId="0" fontId="22" fillId="2" borderId="78" xfId="0" applyFont="1" applyFill="1" applyBorder="1" applyAlignment="1">
      <alignment horizontal="center" vertical="center" shrinkToFit="1"/>
    </xf>
    <xf numFmtId="0" fontId="22" fillId="2" borderId="82" xfId="0" applyFont="1" applyFill="1" applyBorder="1" applyAlignment="1">
      <alignment horizontal="center" vertical="center" shrinkToFit="1"/>
    </xf>
    <xf numFmtId="0" fontId="22" fillId="2" borderId="83" xfId="0" applyFont="1" applyFill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176" fontId="2" fillId="3" borderId="17" xfId="0" applyNumberFormat="1" applyFont="1" applyFill="1" applyBorder="1" applyAlignment="1">
      <alignment horizontal="left" vertical="center" indent="2" shrinkToFit="1"/>
    </xf>
    <xf numFmtId="176" fontId="2" fillId="3" borderId="18" xfId="0" applyNumberFormat="1" applyFont="1" applyFill="1" applyBorder="1" applyAlignment="1">
      <alignment horizontal="left" vertical="center" indent="2" shrinkToFit="1"/>
    </xf>
    <xf numFmtId="176" fontId="2" fillId="3" borderId="16" xfId="0" applyNumberFormat="1" applyFont="1" applyFill="1" applyBorder="1" applyAlignment="1">
      <alignment horizontal="left" vertical="center" indent="2" shrinkToFit="1"/>
    </xf>
    <xf numFmtId="3" fontId="4" fillId="3" borderId="17" xfId="1" applyNumberFormat="1" applyFont="1" applyFill="1" applyBorder="1" applyAlignment="1" applyProtection="1">
      <alignment horizontal="center" vertical="center" shrinkToFit="1"/>
    </xf>
    <xf numFmtId="3" fontId="4" fillId="3" borderId="18" xfId="1" applyNumberFormat="1" applyFont="1" applyFill="1" applyBorder="1" applyAlignment="1" applyProtection="1">
      <alignment horizontal="center" vertical="center" shrinkToFit="1"/>
    </xf>
    <xf numFmtId="3" fontId="4" fillId="3" borderId="16" xfId="1" applyNumberFormat="1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3" fontId="18" fillId="3" borderId="17" xfId="1" applyNumberFormat="1" applyFont="1" applyFill="1" applyBorder="1" applyAlignment="1" applyProtection="1">
      <alignment horizontal="center" vertical="center" shrinkToFit="1"/>
    </xf>
    <xf numFmtId="3" fontId="18" fillId="3" borderId="18" xfId="1" applyNumberFormat="1" applyFont="1" applyFill="1" applyBorder="1" applyAlignment="1" applyProtection="1">
      <alignment horizontal="center" vertical="center" shrinkToFit="1"/>
    </xf>
    <xf numFmtId="3" fontId="18" fillId="3" borderId="16" xfId="1" applyNumberFormat="1" applyFont="1" applyFill="1" applyBorder="1" applyAlignment="1" applyProtection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3" fontId="18" fillId="3" borderId="34" xfId="1" applyNumberFormat="1" applyFont="1" applyFill="1" applyBorder="1" applyAlignment="1" applyProtection="1">
      <alignment horizontal="center" vertical="center" shrinkToFit="1"/>
    </xf>
    <xf numFmtId="3" fontId="18" fillId="3" borderId="33" xfId="1" applyNumberFormat="1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distributed" vertical="center" indent="1" shrinkToFit="1"/>
    </xf>
    <xf numFmtId="0" fontId="2" fillId="2" borderId="6" xfId="0" applyFont="1" applyFill="1" applyBorder="1" applyAlignment="1">
      <alignment horizontal="distributed" vertical="center" indent="1" shrinkToFit="1"/>
    </xf>
    <xf numFmtId="0" fontId="2" fillId="2" borderId="38" xfId="0" applyFont="1" applyFill="1" applyBorder="1" applyAlignment="1">
      <alignment horizontal="distributed" vertical="center" indent="1" shrinkToFit="1"/>
    </xf>
    <xf numFmtId="0" fontId="21" fillId="2" borderId="76" xfId="0" applyFont="1" applyFill="1" applyBorder="1" applyAlignment="1">
      <alignment horizontal="center" vertical="distributed" shrinkToFit="1"/>
    </xf>
    <xf numFmtId="0" fontId="21" fillId="2" borderId="77" xfId="0" applyFont="1" applyFill="1" applyBorder="1" applyAlignment="1">
      <alignment horizontal="center" vertical="distributed" shrinkToFit="1"/>
    </xf>
    <xf numFmtId="0" fontId="21" fillId="2" borderId="86" xfId="0" applyFont="1" applyFill="1" applyBorder="1" applyAlignment="1">
      <alignment horizontal="center" vertical="distributed" shrinkToFit="1"/>
    </xf>
    <xf numFmtId="0" fontId="5" fillId="2" borderId="17" xfId="0" applyFont="1" applyFill="1" applyBorder="1" applyAlignment="1">
      <alignment horizontal="distributed" vertical="center" shrinkToFit="1"/>
    </xf>
    <xf numFmtId="0" fontId="5" fillId="2" borderId="18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17" fillId="2" borderId="74" xfId="0" applyFont="1" applyFill="1" applyBorder="1" applyAlignment="1">
      <alignment horizontal="center" vertical="center" shrinkToFit="1"/>
    </xf>
    <xf numFmtId="0" fontId="17" fillId="2" borderId="44" xfId="0" applyFont="1" applyFill="1" applyBorder="1" applyAlignment="1">
      <alignment horizontal="center" vertical="center" shrinkToFit="1"/>
    </xf>
    <xf numFmtId="0" fontId="17" fillId="3" borderId="44" xfId="0" applyFont="1" applyFill="1" applyBorder="1" applyAlignment="1">
      <alignment horizontal="center" vertical="center" shrinkToFit="1"/>
    </xf>
    <xf numFmtId="0" fontId="17" fillId="2" borderId="75" xfId="0" applyFont="1" applyFill="1" applyBorder="1" applyAlignment="1">
      <alignment horizontal="center" vertical="center" shrinkToFit="1"/>
    </xf>
    <xf numFmtId="38" fontId="2" fillId="3" borderId="17" xfId="1" applyFont="1" applyFill="1" applyBorder="1" applyAlignment="1" applyProtection="1">
      <alignment horizontal="center" vertical="center" shrinkToFit="1"/>
    </xf>
    <xf numFmtId="38" fontId="2" fillId="3" borderId="18" xfId="1" applyFont="1" applyFill="1" applyBorder="1" applyAlignment="1" applyProtection="1">
      <alignment horizontal="center" vertical="center" shrinkToFit="1"/>
    </xf>
    <xf numFmtId="0" fontId="7" fillId="3" borderId="18" xfId="0" applyFont="1" applyFill="1" applyBorder="1" applyAlignment="1">
      <alignment horizontal="center" vertical="center" wrapText="1" shrinkToFit="1"/>
    </xf>
    <xf numFmtId="0" fontId="7" fillId="3" borderId="16" xfId="0" applyFont="1" applyFill="1" applyBorder="1" applyAlignment="1">
      <alignment horizontal="center" vertical="center" wrapText="1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49" fontId="20" fillId="3" borderId="18" xfId="0" applyNumberFormat="1" applyFont="1" applyFill="1" applyBorder="1" applyAlignment="1">
      <alignment horizontal="left" vertical="center" indent="1" shrinkToFit="1"/>
    </xf>
    <xf numFmtId="0" fontId="6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49" fontId="2" fillId="3" borderId="36" xfId="0" applyNumberFormat="1" applyFont="1" applyFill="1" applyBorder="1" applyAlignment="1">
      <alignment horizontal="left" vertical="center" indent="1" shrinkToFit="1"/>
    </xf>
    <xf numFmtId="9" fontId="8" fillId="2" borderId="0" xfId="0" quotePrefix="1" applyNumberFormat="1" applyFont="1" applyFill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49" fontId="2" fillId="3" borderId="18" xfId="0" applyNumberFormat="1" applyFont="1" applyFill="1" applyBorder="1" applyAlignment="1">
      <alignment horizontal="left" vertical="center" indent="1" shrinkToFit="1"/>
    </xf>
    <xf numFmtId="0" fontId="20" fillId="3" borderId="1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right" vertical="center" indent="1" shrinkToFit="1"/>
    </xf>
    <xf numFmtId="0" fontId="13" fillId="2" borderId="0" xfId="0" applyFont="1" applyFill="1" applyAlignment="1">
      <alignment horizontal="center" shrinkToFit="1"/>
    </xf>
    <xf numFmtId="0" fontId="13" fillId="2" borderId="36" xfId="0" applyFont="1" applyFill="1" applyBorder="1" applyAlignment="1">
      <alignment horizontal="center" shrinkToFit="1"/>
    </xf>
    <xf numFmtId="0" fontId="10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176" fontId="2" fillId="2" borderId="17" xfId="0" applyNumberFormat="1" applyFont="1" applyFill="1" applyBorder="1" applyAlignment="1" applyProtection="1">
      <alignment horizontal="left" vertical="center" indent="2" shrinkToFit="1"/>
      <protection locked="0"/>
    </xf>
    <xf numFmtId="176" fontId="2" fillId="2" borderId="18" xfId="0" applyNumberFormat="1" applyFont="1" applyFill="1" applyBorder="1" applyAlignment="1" applyProtection="1">
      <alignment horizontal="left" vertical="center" indent="2" shrinkToFit="1"/>
      <protection locked="0"/>
    </xf>
    <xf numFmtId="176" fontId="2" fillId="2" borderId="16" xfId="0" applyNumberFormat="1" applyFont="1" applyFill="1" applyBorder="1" applyAlignment="1" applyProtection="1">
      <alignment horizontal="left" vertical="center" indent="2" shrinkToFit="1"/>
      <protection locked="0"/>
    </xf>
    <xf numFmtId="3" fontId="4" fillId="2" borderId="17" xfId="1" applyNumberFormat="1" applyFont="1" applyFill="1" applyBorder="1" applyAlignment="1" applyProtection="1">
      <alignment horizontal="center" vertical="center" shrinkToFit="1"/>
      <protection locked="0"/>
    </xf>
    <xf numFmtId="3" fontId="4" fillId="2" borderId="18" xfId="1" applyNumberFormat="1" applyFont="1" applyFill="1" applyBorder="1" applyAlignment="1" applyProtection="1">
      <alignment horizontal="center" vertical="center" shrinkToFit="1"/>
      <protection locked="0"/>
    </xf>
    <xf numFmtId="3" fontId="4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3" fontId="4" fillId="2" borderId="34" xfId="1" applyNumberFormat="1" applyFont="1" applyFill="1" applyBorder="1" applyAlignment="1" applyProtection="1">
      <alignment horizontal="center" vertical="center" shrinkToFit="1"/>
      <protection locked="0"/>
    </xf>
    <xf numFmtId="3" fontId="4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17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>
      <alignment horizontal="center" vertical="center" shrinkToFit="1"/>
    </xf>
    <xf numFmtId="38" fontId="2" fillId="2" borderId="17" xfId="1" applyFont="1" applyFill="1" applyBorder="1" applyAlignment="1" applyProtection="1">
      <alignment horizontal="center" vertical="center" shrinkToFit="1"/>
      <protection locked="0"/>
    </xf>
    <xf numFmtId="38" fontId="2" fillId="2" borderId="18" xfId="1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wrapText="1" shrinkToFit="1"/>
      <protection locked="0"/>
    </xf>
    <xf numFmtId="0" fontId="7" fillId="2" borderId="16" xfId="0" applyFont="1" applyFill="1" applyBorder="1" applyAlignment="1" applyProtection="1">
      <alignment horizontal="center" vertical="center" wrapText="1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49" fontId="4" fillId="2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Alignment="1" applyProtection="1">
      <alignment horizontal="right" vertical="center" indent="1" shrinkToFit="1"/>
      <protection locked="0"/>
    </xf>
    <xf numFmtId="49" fontId="2" fillId="2" borderId="36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19" fillId="2" borderId="68" xfId="0" applyFont="1" applyFill="1" applyBorder="1" applyAlignment="1">
      <alignment horizontal="center" vertical="center" shrinkToFit="1"/>
    </xf>
    <xf numFmtId="0" fontId="19" fillId="2" borderId="60" xfId="0" applyFont="1" applyFill="1" applyBorder="1" applyAlignment="1">
      <alignment horizontal="center" vertical="center" shrinkToFit="1"/>
    </xf>
    <xf numFmtId="0" fontId="19" fillId="2" borderId="69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2" fillId="2" borderId="74" xfId="0" applyFont="1" applyFill="1" applyBorder="1" applyAlignment="1">
      <alignment horizontal="distributed" vertical="center" indent="1" shrinkToFit="1"/>
    </xf>
    <xf numFmtId="0" fontId="2" fillId="2" borderId="44" xfId="0" applyFont="1" applyFill="1" applyBorder="1" applyAlignment="1">
      <alignment horizontal="distributed" vertical="center" indent="1" shrinkToFit="1"/>
    </xf>
    <xf numFmtId="0" fontId="2" fillId="2" borderId="75" xfId="0" applyFont="1" applyFill="1" applyBorder="1" applyAlignment="1">
      <alignment horizontal="distributed" vertical="center" indent="1" shrinkToFit="1"/>
    </xf>
    <xf numFmtId="0" fontId="19" fillId="2" borderId="31" xfId="0" applyFont="1" applyFill="1" applyBorder="1" applyAlignment="1">
      <alignment horizontal="center" vertical="center" shrinkToFit="1"/>
    </xf>
    <xf numFmtId="38" fontId="2" fillId="2" borderId="17" xfId="1" applyFont="1" applyFill="1" applyBorder="1" applyAlignment="1" applyProtection="1">
      <alignment horizontal="center" vertical="center" shrinkToFit="1"/>
    </xf>
    <xf numFmtId="38" fontId="2" fillId="2" borderId="18" xfId="1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left" vertical="center" indent="2" shrinkToFit="1"/>
    </xf>
    <xf numFmtId="0" fontId="2" fillId="2" borderId="36" xfId="0" applyFont="1" applyFill="1" applyBorder="1" applyAlignment="1">
      <alignment horizontal="left" vertical="center" indent="2" shrinkToFit="1"/>
    </xf>
    <xf numFmtId="0" fontId="2" fillId="2" borderId="35" xfId="0" applyFont="1" applyFill="1" applyBorder="1" applyAlignment="1">
      <alignment horizontal="left" vertical="center" indent="2" shrinkToFit="1"/>
    </xf>
    <xf numFmtId="38" fontId="4" fillId="2" borderId="17" xfId="1" applyFont="1" applyFill="1" applyBorder="1" applyAlignment="1" applyProtection="1">
      <alignment horizontal="center" vertical="center" shrinkToFit="1"/>
    </xf>
    <xf numFmtId="38" fontId="4" fillId="2" borderId="18" xfId="1" applyFont="1" applyFill="1" applyBorder="1" applyAlignment="1" applyProtection="1">
      <alignment horizontal="center" vertical="center" shrinkToFit="1"/>
    </xf>
    <xf numFmtId="38" fontId="4" fillId="2" borderId="16" xfId="1" applyFont="1" applyFill="1" applyBorder="1" applyAlignment="1" applyProtection="1">
      <alignment horizontal="center" vertical="center" shrinkToFit="1"/>
    </xf>
    <xf numFmtId="38" fontId="4" fillId="2" borderId="65" xfId="1" applyFont="1" applyFill="1" applyBorder="1" applyAlignment="1" applyProtection="1">
      <alignment horizontal="center" vertical="center" shrinkToFit="1"/>
    </xf>
    <xf numFmtId="38" fontId="4" fillId="2" borderId="36" xfId="1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>
      <alignment horizontal="distributed" vertical="center" indent="1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left" vertical="center" indent="1" shrinkToFit="1"/>
    </xf>
    <xf numFmtId="0" fontId="2" fillId="2" borderId="36" xfId="0" applyFont="1" applyFill="1" applyBorder="1" applyAlignment="1">
      <alignment horizontal="left" vertical="center" indent="1" shrinkToFit="1"/>
    </xf>
    <xf numFmtId="0" fontId="2" fillId="2" borderId="0" xfId="0" applyFont="1" applyFill="1" applyAlignment="1">
      <alignment horizontal="right" vertical="center" indent="1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38" fontId="4" fillId="2" borderId="34" xfId="1" applyFont="1" applyFill="1" applyBorder="1" applyAlignment="1" applyProtection="1">
      <alignment horizontal="center" vertical="center" shrinkToFit="1"/>
    </xf>
    <xf numFmtId="38" fontId="4" fillId="2" borderId="33" xfId="1" applyFont="1" applyFill="1" applyBorder="1" applyAlignment="1" applyProtection="1">
      <alignment horizontal="center" vertical="center" shrinkToFit="1"/>
    </xf>
    <xf numFmtId="38" fontId="4" fillId="2" borderId="32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19</xdr:col>
      <xdr:colOff>57150</xdr:colOff>
      <xdr:row>2</xdr:row>
      <xdr:rowOff>142875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B98A60E7-CE34-42ED-8928-90F77936AFED}"/>
            </a:ext>
          </a:extLst>
        </xdr:cNvPr>
        <xdr:cNvSpPr/>
      </xdr:nvSpPr>
      <xdr:spPr>
        <a:xfrm>
          <a:off x="104775" y="104775"/>
          <a:ext cx="3571875" cy="3143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背景色があるセル部分を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協力会社控シート</a:t>
          </a:r>
          <a:r>
            <a:rPr kumimoji="1" lang="ja-JP" altLang="en-US" sz="1100" b="1">
              <a:solidFill>
                <a:srgbClr val="FF0000"/>
              </a:solidFill>
            </a:rPr>
            <a:t>に入力</a:t>
          </a:r>
        </a:p>
      </xdr:txBody>
    </xdr:sp>
    <xdr:clientData/>
  </xdr:twoCellAnchor>
  <xdr:twoCellAnchor>
    <xdr:from>
      <xdr:col>36</xdr:col>
      <xdr:colOff>133350</xdr:colOff>
      <xdr:row>0</xdr:row>
      <xdr:rowOff>76200</xdr:rowOff>
    </xdr:from>
    <xdr:to>
      <xdr:col>45</xdr:col>
      <xdr:colOff>19050</xdr:colOff>
      <xdr:row>3</xdr:row>
      <xdr:rowOff>43960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139B69D-1AE9-4857-A2D7-255E35746AB4}"/>
            </a:ext>
          </a:extLst>
        </xdr:cNvPr>
        <xdr:cNvGrpSpPr/>
      </xdr:nvGrpSpPr>
      <xdr:grpSpPr>
        <a:xfrm>
          <a:off x="6991350" y="76200"/>
          <a:ext cx="1600200" cy="415435"/>
          <a:chOff x="6905625" y="133351"/>
          <a:chExt cx="1600200" cy="415435"/>
        </a:xfrm>
      </xdr:grpSpPr>
      <xdr:sp macro="" textlink="">
        <xdr:nvSpPr>
          <xdr:cNvPr id="7" name="四角形: 角を丸くする 6">
            <a:extLst>
              <a:ext uri="{FF2B5EF4-FFF2-40B4-BE49-F238E27FC236}">
                <a16:creationId xmlns:a16="http://schemas.microsoft.com/office/drawing/2014/main" id="{261C4668-36A9-6B8A-840D-69CAE498574F}"/>
              </a:ext>
            </a:extLst>
          </xdr:cNvPr>
          <xdr:cNvSpPr/>
        </xdr:nvSpPr>
        <xdr:spPr>
          <a:xfrm>
            <a:off x="6905625" y="133351"/>
            <a:ext cx="16002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請求書発行日を入力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AF81CCC-BE08-DDCA-ABD5-CE07333CF505}"/>
              </a:ext>
            </a:extLst>
          </xdr:cNvPr>
          <xdr:cNvCxnSpPr/>
        </xdr:nvCxnSpPr>
        <xdr:spPr>
          <a:xfrm>
            <a:off x="8149109" y="385606"/>
            <a:ext cx="328141" cy="163180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114300</xdr:colOff>
      <xdr:row>5</xdr:row>
      <xdr:rowOff>238125</xdr:rowOff>
    </xdr:from>
    <xdr:to>
      <xdr:col>11</xdr:col>
      <xdr:colOff>0</xdr:colOff>
      <xdr:row>7</xdr:row>
      <xdr:rowOff>219075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401FAF4D-0695-4DF3-A415-CA2FDD156ABA}"/>
            </a:ext>
          </a:extLst>
        </xdr:cNvPr>
        <xdr:cNvGrpSpPr/>
      </xdr:nvGrpSpPr>
      <xdr:grpSpPr>
        <a:xfrm>
          <a:off x="495300" y="990600"/>
          <a:ext cx="1600200" cy="476250"/>
          <a:chOff x="6905625" y="133351"/>
          <a:chExt cx="1600200" cy="476250"/>
        </a:xfrm>
      </xdr:grpSpPr>
      <xdr:sp macro="" textlink="">
        <xdr:nvSpPr>
          <xdr:cNvPr id="14" name="四角形: 角を丸くする 13">
            <a:extLst>
              <a:ext uri="{FF2B5EF4-FFF2-40B4-BE49-F238E27FC236}">
                <a16:creationId xmlns:a16="http://schemas.microsoft.com/office/drawing/2014/main" id="{4E56AD59-7F49-825A-DFB5-FFD1C34D15B2}"/>
              </a:ext>
            </a:extLst>
          </xdr:cNvPr>
          <xdr:cNvSpPr/>
        </xdr:nvSpPr>
        <xdr:spPr>
          <a:xfrm>
            <a:off x="6905625" y="133351"/>
            <a:ext cx="16002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請求書発行月を入力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679D58FC-7E62-56D4-2D50-2D2A2AA9543F}"/>
              </a:ext>
            </a:extLst>
          </xdr:cNvPr>
          <xdr:cNvCxnSpPr/>
        </xdr:nvCxnSpPr>
        <xdr:spPr>
          <a:xfrm flipH="1">
            <a:off x="8058150" y="385606"/>
            <a:ext cx="90959" cy="223995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161925</xdr:colOff>
      <xdr:row>5</xdr:row>
      <xdr:rowOff>180976</xdr:rowOff>
    </xdr:from>
    <xdr:to>
      <xdr:col>30</xdr:col>
      <xdr:colOff>57150</xdr:colOff>
      <xdr:row>6</xdr:row>
      <xdr:rowOff>180976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68A97D7E-239E-48FE-ACA5-F5FC22481301}"/>
            </a:ext>
          </a:extLst>
        </xdr:cNvPr>
        <xdr:cNvGrpSpPr/>
      </xdr:nvGrpSpPr>
      <xdr:grpSpPr>
        <a:xfrm>
          <a:off x="3400425" y="933451"/>
          <a:ext cx="2371725" cy="247650"/>
          <a:chOff x="3514725" y="1333501"/>
          <a:chExt cx="2371725" cy="247650"/>
        </a:xfrm>
      </xdr:grpSpPr>
      <xdr:sp macro="" textlink="">
        <xdr:nvSpPr>
          <xdr:cNvPr id="18" name="四角形: 角を丸くする 17">
            <a:extLst>
              <a:ext uri="{FF2B5EF4-FFF2-40B4-BE49-F238E27FC236}">
                <a16:creationId xmlns:a16="http://schemas.microsoft.com/office/drawing/2014/main" id="{A323F156-1E0C-EA3F-ED0E-847E252B85F7}"/>
              </a:ext>
            </a:extLst>
          </xdr:cNvPr>
          <xdr:cNvSpPr/>
        </xdr:nvSpPr>
        <xdr:spPr>
          <a:xfrm>
            <a:off x="3514725" y="1333501"/>
            <a:ext cx="12954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会社情報を入力</a:t>
            </a:r>
          </a:p>
        </xdr:txBody>
      </xdr: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2D119BDD-C6AD-C2B1-1AE1-00F2F15ABA67}"/>
              </a:ext>
            </a:extLst>
          </xdr:cNvPr>
          <xdr:cNvCxnSpPr/>
        </xdr:nvCxnSpPr>
        <xdr:spPr>
          <a:xfrm flipV="1">
            <a:off x="4807404" y="1447800"/>
            <a:ext cx="1079046" cy="2722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123825</xdr:colOff>
      <xdr:row>11</xdr:row>
      <xdr:rowOff>238125</xdr:rowOff>
    </xdr:from>
    <xdr:to>
      <xdr:col>54</xdr:col>
      <xdr:colOff>115165</xdr:colOff>
      <xdr:row>25</xdr:row>
      <xdr:rowOff>95250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B7CA0D6C-53C1-4C68-99FD-7A604CF2DF72}"/>
            </a:ext>
          </a:extLst>
        </xdr:cNvPr>
        <xdr:cNvGrpSpPr/>
      </xdr:nvGrpSpPr>
      <xdr:grpSpPr>
        <a:xfrm>
          <a:off x="7934325" y="2286000"/>
          <a:ext cx="2467840" cy="3571875"/>
          <a:chOff x="7949046" y="2763106"/>
          <a:chExt cx="2286132" cy="3053636"/>
        </a:xfrm>
      </xdr:grpSpPr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38EA3BE9-D7F4-59B2-73D9-D896721F77E7}"/>
              </a:ext>
            </a:extLst>
          </xdr:cNvPr>
          <xdr:cNvSpPr/>
        </xdr:nvSpPr>
        <xdr:spPr>
          <a:xfrm>
            <a:off x="7949046" y="2763106"/>
            <a:ext cx="2160000" cy="268431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[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記入上の注意事項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]</a:t>
            </a:r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61A89901-BD8B-B4D0-99E3-3B5D0B71AF3E}"/>
              </a:ext>
            </a:extLst>
          </xdr:cNvPr>
          <xdr:cNvSpPr/>
        </xdr:nvSpPr>
        <xdr:spPr>
          <a:xfrm>
            <a:off x="7949046" y="3001242"/>
            <a:ext cx="2286132" cy="281550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支払い条件は現場担当者と打合せの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うえご記入下さい。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未記入の場合は、当社規定の条件で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支払いとなります。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現場が２つ以上になる場合は、現場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ごとに請求書ファイルを作成し、こ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の請求合計表ファイルと併せて提出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願います。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イ．工事名の欄に各請求書の工事名に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　入力した現場名を入力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ロ．入力欄に各請求書の税込合計額を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　入力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末日締切後、翌月５日迄に速やかに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提出して下さい。期日迄に提出され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ない場合は、支払いが１ヶ月遅れる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ことになりますので、ご注意下さい。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6</xdr:col>
      <xdr:colOff>38100</xdr:colOff>
      <xdr:row>13</xdr:row>
      <xdr:rowOff>209550</xdr:rowOff>
    </xdr:from>
    <xdr:to>
      <xdr:col>14</xdr:col>
      <xdr:colOff>161925</xdr:colOff>
      <xdr:row>17</xdr:row>
      <xdr:rowOff>247650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B9B3D218-ABF4-4F94-8C75-FCF2BB6E7AFB}"/>
            </a:ext>
          </a:extLst>
        </xdr:cNvPr>
        <xdr:cNvGrpSpPr/>
      </xdr:nvGrpSpPr>
      <xdr:grpSpPr>
        <a:xfrm>
          <a:off x="1181100" y="2771775"/>
          <a:ext cx="1647825" cy="1104900"/>
          <a:chOff x="3981450" y="2066925"/>
          <a:chExt cx="1647825" cy="1104900"/>
        </a:xfrm>
      </xdr:grpSpPr>
      <xdr:sp macro="" textlink="">
        <xdr:nvSpPr>
          <xdr:cNvPr id="38" name="四角形: 角を丸くする 37">
            <a:extLst>
              <a:ext uri="{FF2B5EF4-FFF2-40B4-BE49-F238E27FC236}">
                <a16:creationId xmlns:a16="http://schemas.microsoft.com/office/drawing/2014/main" id="{90872A23-A1ED-B04F-0CDE-61EE3270288F}"/>
              </a:ext>
            </a:extLst>
          </xdr:cNvPr>
          <xdr:cNvSpPr/>
        </xdr:nvSpPr>
        <xdr:spPr>
          <a:xfrm>
            <a:off x="4067174" y="2762250"/>
            <a:ext cx="1562101" cy="409575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現場名を入力する</a:t>
            </a:r>
          </a:p>
        </xdr:txBody>
      </xdr: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2B294E19-B381-634A-9AA9-D05DA663BFDD}"/>
              </a:ext>
            </a:extLst>
          </xdr:cNvPr>
          <xdr:cNvCxnSpPr/>
        </xdr:nvCxnSpPr>
        <xdr:spPr>
          <a:xfrm flipH="1" flipV="1">
            <a:off x="3981450" y="2066925"/>
            <a:ext cx="508907" cy="692604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180975</xdr:colOff>
      <xdr:row>13</xdr:row>
      <xdr:rowOff>161925</xdr:rowOff>
    </xdr:from>
    <xdr:to>
      <xdr:col>36</xdr:col>
      <xdr:colOff>66675</xdr:colOff>
      <xdr:row>21</xdr:row>
      <xdr:rowOff>123825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C90D0EAB-FBE4-4EE1-B291-020E21620F1D}"/>
            </a:ext>
          </a:extLst>
        </xdr:cNvPr>
        <xdr:cNvGrpSpPr/>
      </xdr:nvGrpSpPr>
      <xdr:grpSpPr>
        <a:xfrm>
          <a:off x="4562475" y="2724150"/>
          <a:ext cx="2362200" cy="2095500"/>
          <a:chOff x="4695825" y="3976688"/>
          <a:chExt cx="2362200" cy="1643062"/>
        </a:xfrm>
      </xdr:grpSpPr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C6BDFE68-7316-6BF6-6C61-0779DB2056E5}"/>
              </a:ext>
            </a:extLst>
          </xdr:cNvPr>
          <xdr:cNvSpPr/>
        </xdr:nvSpPr>
        <xdr:spPr>
          <a:xfrm>
            <a:off x="4695825" y="4492012"/>
            <a:ext cx="2362200" cy="1127738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入力欄に各請求書の税込合計額を入力する</a:t>
            </a:r>
            <a:endParaRPr kumimoji="1" lang="en-US" altLang="ja-JP" sz="11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100" b="1">
                <a:solidFill>
                  <a:srgbClr val="FF0000"/>
                </a:solidFill>
              </a:rPr>
              <a:t>※</a:t>
            </a:r>
            <a:r>
              <a:rPr kumimoji="1" lang="ja-JP" altLang="en-US" sz="1100" b="1">
                <a:solidFill>
                  <a:srgbClr val="FF0000"/>
                </a:solidFill>
              </a:rPr>
              <a:t>白文字になっており、表示・印刷はされません</a:t>
            </a:r>
          </a:p>
        </xdr:txBody>
      </xdr:sp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0713B1C7-E22A-3240-4F2B-EE1E8FF18C9E}"/>
              </a:ext>
            </a:extLst>
          </xdr:cNvPr>
          <xdr:cNvCxnSpPr>
            <a:stCxn id="41" idx="0"/>
          </xdr:cNvCxnSpPr>
        </xdr:nvCxnSpPr>
        <xdr:spPr>
          <a:xfrm flipH="1" flipV="1">
            <a:off x="5724524" y="3976688"/>
            <a:ext cx="152401" cy="515324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123825</xdr:colOff>
      <xdr:row>23</xdr:row>
      <xdr:rowOff>200025</xdr:rowOff>
    </xdr:from>
    <xdr:to>
      <xdr:col>29</xdr:col>
      <xdr:colOff>76199</xdr:colOff>
      <xdr:row>26</xdr:row>
      <xdr:rowOff>142875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2B0F1FC-84B5-4994-95D2-45249842A31F}"/>
            </a:ext>
          </a:extLst>
        </xdr:cNvPr>
        <xdr:cNvGrpSpPr/>
      </xdr:nvGrpSpPr>
      <xdr:grpSpPr>
        <a:xfrm>
          <a:off x="2790825" y="5429250"/>
          <a:ext cx="2809874" cy="742950"/>
          <a:chOff x="4695825" y="4548188"/>
          <a:chExt cx="2809874" cy="742950"/>
        </a:xfrm>
      </xdr:grpSpPr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63F8DE39-7B5D-E80C-A5FA-78CB134A6F4A}"/>
              </a:ext>
            </a:extLst>
          </xdr:cNvPr>
          <xdr:cNvSpPr/>
        </xdr:nvSpPr>
        <xdr:spPr>
          <a:xfrm>
            <a:off x="4695825" y="4886325"/>
            <a:ext cx="2809874" cy="404813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減算する項目があればマイナス入力</a:t>
            </a:r>
          </a:p>
        </xdr:txBody>
      </xdr:sp>
      <xdr:cxnSp macro="">
        <xdr:nvCxnSpPr>
          <xdr:cNvPr id="45" name="直線矢印コネクタ 44">
            <a:extLst>
              <a:ext uri="{FF2B5EF4-FFF2-40B4-BE49-F238E27FC236}">
                <a16:creationId xmlns:a16="http://schemas.microsoft.com/office/drawing/2014/main" id="{FB77AEC6-BC18-6AA7-F1DD-8E27D8B9FC5C}"/>
              </a:ext>
            </a:extLst>
          </xdr:cNvPr>
          <xdr:cNvCxnSpPr/>
        </xdr:nvCxnSpPr>
        <xdr:spPr>
          <a:xfrm flipV="1">
            <a:off x="5992091" y="4548188"/>
            <a:ext cx="1189758" cy="338137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47625</xdr:colOff>
      <xdr:row>5</xdr:row>
      <xdr:rowOff>161925</xdr:rowOff>
    </xdr:from>
    <xdr:to>
      <xdr:col>54</xdr:col>
      <xdr:colOff>47625</xdr:colOff>
      <xdr:row>8</xdr:row>
      <xdr:rowOff>66675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9B9558F0-0DB8-44E9-BAFC-2EF866756A4C}"/>
            </a:ext>
          </a:extLst>
        </xdr:cNvPr>
        <xdr:cNvGrpSpPr/>
      </xdr:nvGrpSpPr>
      <xdr:grpSpPr>
        <a:xfrm>
          <a:off x="8239125" y="914400"/>
          <a:ext cx="2095500" cy="647700"/>
          <a:chOff x="1857375" y="1247775"/>
          <a:chExt cx="2095500" cy="647700"/>
        </a:xfrm>
      </xdr:grpSpPr>
      <xdr:sp macro="" textlink="">
        <xdr:nvSpPr>
          <xdr:cNvPr id="25" name="四角形: 角を丸くする 24">
            <a:extLst>
              <a:ext uri="{FF2B5EF4-FFF2-40B4-BE49-F238E27FC236}">
                <a16:creationId xmlns:a16="http://schemas.microsoft.com/office/drawing/2014/main" id="{F52BE6EF-10DB-5B18-6BE9-8E4DEF55A314}"/>
              </a:ext>
            </a:extLst>
          </xdr:cNvPr>
          <xdr:cNvSpPr/>
        </xdr:nvSpPr>
        <xdr:spPr>
          <a:xfrm>
            <a:off x="1857375" y="1247775"/>
            <a:ext cx="20955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口座番号は右詰めで入力</a:t>
            </a:r>
          </a:p>
        </xdr:txBody>
      </xdr:sp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948C9F4E-DA35-14F1-C7A1-ECA2D09B2A0E}"/>
              </a:ext>
            </a:extLst>
          </xdr:cNvPr>
          <xdr:cNvCxnSpPr/>
        </xdr:nvCxnSpPr>
        <xdr:spPr>
          <a:xfrm flipH="1">
            <a:off x="3371850" y="1495425"/>
            <a:ext cx="66675" cy="400050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104775</xdr:colOff>
      <xdr:row>11</xdr:row>
      <xdr:rowOff>228600</xdr:rowOff>
    </xdr:from>
    <xdr:to>
      <xdr:col>54</xdr:col>
      <xdr:colOff>96115</xdr:colOff>
      <xdr:row>25</xdr:row>
      <xdr:rowOff>171450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A102D9F-E091-4660-BA54-A2654D33DF4B}"/>
            </a:ext>
          </a:extLst>
        </xdr:cNvPr>
        <xdr:cNvGrpSpPr/>
      </xdr:nvGrpSpPr>
      <xdr:grpSpPr>
        <a:xfrm>
          <a:off x="7915275" y="2276475"/>
          <a:ext cx="2467840" cy="3657600"/>
          <a:chOff x="7949046" y="2763106"/>
          <a:chExt cx="2286132" cy="3053636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450748E7-B4A0-08FC-014D-384DB93CF5BE}"/>
              </a:ext>
            </a:extLst>
          </xdr:cNvPr>
          <xdr:cNvSpPr/>
        </xdr:nvSpPr>
        <xdr:spPr>
          <a:xfrm>
            <a:off x="7949046" y="2763106"/>
            <a:ext cx="2160000" cy="268431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[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記入上の注意事項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]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EA5B4A7B-F935-ADB1-F862-45B1140C6269}"/>
              </a:ext>
            </a:extLst>
          </xdr:cNvPr>
          <xdr:cNvSpPr/>
        </xdr:nvSpPr>
        <xdr:spPr>
          <a:xfrm>
            <a:off x="7949046" y="3001242"/>
            <a:ext cx="2286132" cy="281550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支払い条件は現場担当者と打合せの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うえご記入下さい。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未記入の場合は、当社規定の条件で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支払いとなります。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現場が２つ以上になる場合は、現場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ごとに請求書ファイルを作成し、こ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の請求合計表ファイルと併せて提出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願います。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イ．工事名の欄に各請求書の工事名に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　入力した現場名を入力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ロ．入力欄に各請求書の税込合計額を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　入力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末日締切後、翌月５日迄に速やかに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提出して下さい。期日迄に提出され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ない場合は、支払いが１ヶ月遅れる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ことになりますので、ご注意下さい。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5E8C-68C7-4919-95D0-9139AD45EAA2}">
  <sheetPr codeName="Sheet1">
    <tabColor theme="0"/>
    <pageSetUpPr fitToPage="1"/>
  </sheetPr>
  <dimension ref="A1:BX41"/>
  <sheetViews>
    <sheetView view="pageBreakPreview" zoomScaleNormal="110" zoomScaleSheetLayoutView="100" workbookViewId="0">
      <selection activeCell="C32" sqref="C32"/>
    </sheetView>
  </sheetViews>
  <sheetFormatPr defaultColWidth="2.5" defaultRowHeight="13.5"/>
  <cols>
    <col min="1" max="16" width="2.5" style="39"/>
    <col min="17" max="17" width="2.5" style="39" customWidth="1"/>
    <col min="18" max="56" width="2.5" style="39"/>
    <col min="57" max="57" width="7.5" style="3" hidden="1" customWidth="1"/>
    <col min="58" max="59" width="2.625" style="3" hidden="1" customWidth="1"/>
    <col min="60" max="67" width="2.5" style="3" hidden="1" customWidth="1"/>
    <col min="68" max="68" width="2.5" style="39" hidden="1" customWidth="1"/>
    <col min="69" max="80" width="0" style="39" hidden="1" customWidth="1"/>
    <col min="81" max="16384" width="2.5" style="39"/>
  </cols>
  <sheetData>
    <row r="1" spans="1:76" ht="11.25" customHeight="1">
      <c r="S1" s="171" t="s">
        <v>27</v>
      </c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76" ht="10.5" customHeight="1"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</row>
    <row r="3" spans="1:76" ht="13.5" customHeight="1"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1:76" ht="4.5" customHeight="1">
      <c r="A4" s="173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76" ht="19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AN5" s="124" t="s">
        <v>20</v>
      </c>
      <c r="AO5" s="124"/>
      <c r="AP5" s="170">
        <v>4</v>
      </c>
      <c r="AQ5" s="170"/>
      <c r="AR5" s="170"/>
      <c r="AS5" s="39" t="s">
        <v>19</v>
      </c>
      <c r="AT5" s="170">
        <v>5</v>
      </c>
      <c r="AU5" s="170"/>
      <c r="AV5" s="170"/>
      <c r="AW5" s="4" t="s">
        <v>18</v>
      </c>
      <c r="AX5" s="170">
        <v>31</v>
      </c>
      <c r="AY5" s="170"/>
      <c r="AZ5" s="170"/>
      <c r="BA5" s="4" t="s">
        <v>3</v>
      </c>
      <c r="BG5" s="3">
        <v>100000000</v>
      </c>
      <c r="BH5" s="3">
        <v>10000000</v>
      </c>
      <c r="BI5" s="3">
        <v>1000000</v>
      </c>
      <c r="BJ5" s="3">
        <v>100000</v>
      </c>
      <c r="BK5" s="3">
        <v>10000</v>
      </c>
      <c r="BL5" s="3">
        <v>1000</v>
      </c>
      <c r="BM5" s="3">
        <v>100</v>
      </c>
      <c r="BN5" s="3">
        <v>10</v>
      </c>
      <c r="BO5" s="3">
        <v>1</v>
      </c>
    </row>
    <row r="6" spans="1:76" ht="19.5" customHeight="1">
      <c r="A6" s="162"/>
      <c r="B6" s="162"/>
      <c r="C6" s="162"/>
      <c r="D6" s="162"/>
      <c r="E6" s="162"/>
      <c r="F6" s="162"/>
      <c r="G6" s="163"/>
      <c r="H6" s="163"/>
      <c r="I6" s="163"/>
      <c r="AA6" s="164" t="s">
        <v>17</v>
      </c>
      <c r="AB6" s="164"/>
      <c r="AC6" s="164"/>
      <c r="AD6" s="164"/>
      <c r="AE6" s="165" t="s">
        <v>36</v>
      </c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</row>
    <row r="7" spans="1:76" ht="19.5" customHeight="1">
      <c r="A7" s="162"/>
      <c r="B7" s="162"/>
      <c r="C7" s="162"/>
      <c r="D7" s="162"/>
      <c r="E7" s="162"/>
      <c r="F7" s="162"/>
      <c r="G7" s="166"/>
      <c r="H7" s="163"/>
      <c r="I7" s="163"/>
      <c r="AA7" s="167" t="s">
        <v>16</v>
      </c>
      <c r="AB7" s="167"/>
      <c r="AC7" s="167"/>
      <c r="AD7" s="167"/>
      <c r="AE7" s="165" t="s">
        <v>37</v>
      </c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</row>
    <row r="8" spans="1:76" ht="19.5" customHeight="1">
      <c r="A8" s="162"/>
      <c r="B8" s="162"/>
      <c r="C8" s="162"/>
      <c r="D8" s="162"/>
      <c r="E8" s="162"/>
      <c r="F8" s="162"/>
      <c r="G8" s="163"/>
      <c r="H8" s="163"/>
      <c r="I8" s="163"/>
      <c r="AA8" s="167" t="s">
        <v>15</v>
      </c>
      <c r="AB8" s="167"/>
      <c r="AC8" s="167"/>
      <c r="AD8" s="167"/>
      <c r="AE8" s="168" t="s">
        <v>38</v>
      </c>
      <c r="AF8" s="168"/>
      <c r="AG8" s="168"/>
      <c r="AH8" s="168"/>
      <c r="AI8" s="168"/>
      <c r="AJ8" s="168"/>
      <c r="AK8" s="168"/>
      <c r="AL8" s="168"/>
      <c r="AM8" s="168"/>
      <c r="AN8" s="168"/>
      <c r="AO8" s="169" t="s">
        <v>14</v>
      </c>
      <c r="AP8" s="169"/>
      <c r="AQ8" s="169"/>
      <c r="AR8" s="169"/>
      <c r="AS8" s="161" t="s">
        <v>39</v>
      </c>
      <c r="AT8" s="161"/>
      <c r="AU8" s="161"/>
      <c r="AV8" s="161"/>
      <c r="AW8" s="161"/>
      <c r="AX8" s="161"/>
      <c r="AY8" s="161"/>
      <c r="AZ8" s="161"/>
      <c r="BA8" s="161"/>
      <c r="BB8" s="161"/>
    </row>
    <row r="9" spans="1:76" ht="19.5" customHeight="1" thickBot="1">
      <c r="A9" s="151" t="s">
        <v>20</v>
      </c>
      <c r="B9" s="152"/>
      <c r="C9" s="152"/>
      <c r="D9" s="153">
        <v>4</v>
      </c>
      <c r="E9" s="153"/>
      <c r="F9" s="152" t="s">
        <v>19</v>
      </c>
      <c r="G9" s="152"/>
      <c r="H9" s="153">
        <v>5</v>
      </c>
      <c r="I9" s="153"/>
      <c r="J9" s="153"/>
      <c r="K9" s="152" t="s">
        <v>24</v>
      </c>
      <c r="L9" s="152"/>
      <c r="M9" s="152" t="s">
        <v>23</v>
      </c>
      <c r="N9" s="152"/>
      <c r="O9" s="152"/>
      <c r="P9" s="152"/>
      <c r="Q9" s="154"/>
      <c r="AA9" s="145" t="s">
        <v>13</v>
      </c>
      <c r="AB9" s="146"/>
      <c r="AC9" s="146"/>
      <c r="AD9" s="147"/>
      <c r="AE9" s="155" t="s">
        <v>40</v>
      </c>
      <c r="AF9" s="156"/>
      <c r="AG9" s="156"/>
      <c r="AH9" s="156"/>
      <c r="AI9" s="156"/>
      <c r="AJ9" s="156"/>
      <c r="AK9" s="157" t="s">
        <v>12</v>
      </c>
      <c r="AL9" s="158"/>
      <c r="AM9" s="159" t="s">
        <v>47</v>
      </c>
      <c r="AN9" s="160"/>
      <c r="AO9" s="160"/>
      <c r="AP9" s="160"/>
      <c r="AQ9" s="157" t="s">
        <v>11</v>
      </c>
      <c r="AR9" s="150"/>
      <c r="AS9" s="148" t="s">
        <v>41</v>
      </c>
      <c r="AT9" s="149"/>
      <c r="AU9" s="150"/>
      <c r="AV9" s="85">
        <v>0</v>
      </c>
      <c r="AW9" s="85">
        <v>0</v>
      </c>
      <c r="AX9" s="85">
        <v>1</v>
      </c>
      <c r="AY9" s="85">
        <v>2</v>
      </c>
      <c r="AZ9" s="85">
        <v>3</v>
      </c>
      <c r="BA9" s="85">
        <v>4</v>
      </c>
      <c r="BB9" s="85">
        <v>5</v>
      </c>
    </row>
    <row r="10" spans="1:76" ht="19.5" customHeight="1" thickBot="1">
      <c r="A10" s="142" t="s">
        <v>10</v>
      </c>
      <c r="B10" s="143"/>
      <c r="C10" s="143"/>
      <c r="D10" s="143"/>
      <c r="E10" s="143"/>
      <c r="F10" s="143"/>
      <c r="G10" s="143"/>
      <c r="H10" s="144"/>
      <c r="I10" s="74" t="str">
        <f t="shared" ref="I10:P10" si="0">IF(AND(BG11="",BH11&lt;&gt;"",BF11=""),"￥",(IF(BG10=0,"",RIGHT(BG10,1))))</f>
        <v/>
      </c>
      <c r="J10" s="75" t="str">
        <f t="shared" si="0"/>
        <v/>
      </c>
      <c r="K10" s="76" t="str">
        <f t="shared" si="0"/>
        <v>￥</v>
      </c>
      <c r="L10" s="77" t="str">
        <f t="shared" si="0"/>
        <v>3</v>
      </c>
      <c r="M10" s="75" t="str">
        <f t="shared" si="0"/>
        <v>5</v>
      </c>
      <c r="N10" s="84" t="str">
        <f t="shared" si="0"/>
        <v>9</v>
      </c>
      <c r="O10" s="74" t="str">
        <f t="shared" si="0"/>
        <v>0</v>
      </c>
      <c r="P10" s="75" t="str">
        <f t="shared" si="0"/>
        <v>1</v>
      </c>
      <c r="Q10" s="78" t="str">
        <f>IF(AND(BO11="",BO11&lt;&gt;"",BN11=""),"￥",(IF(BO10=0,"",RIGHT(BO10,1))))</f>
        <v>5</v>
      </c>
      <c r="AA10" s="145" t="s">
        <v>9</v>
      </c>
      <c r="AB10" s="146"/>
      <c r="AC10" s="146"/>
      <c r="AD10" s="147"/>
      <c r="AE10" s="137" t="s">
        <v>8</v>
      </c>
      <c r="AF10" s="135"/>
      <c r="AG10" s="135"/>
      <c r="AH10" s="134"/>
      <c r="AI10" s="134"/>
      <c r="AJ10" s="134"/>
      <c r="AK10" s="135" t="s">
        <v>6</v>
      </c>
      <c r="AL10" s="136"/>
      <c r="AM10" s="137" t="s">
        <v>7</v>
      </c>
      <c r="AN10" s="135"/>
      <c r="AO10" s="134"/>
      <c r="AP10" s="134"/>
      <c r="AQ10" s="135" t="s">
        <v>6</v>
      </c>
      <c r="AR10" s="136"/>
      <c r="AS10" s="137" t="s">
        <v>5</v>
      </c>
      <c r="AT10" s="135"/>
      <c r="AU10" s="135"/>
      <c r="AV10" s="135"/>
      <c r="AW10" s="6" t="s">
        <v>4</v>
      </c>
      <c r="AX10" s="134"/>
      <c r="AY10" s="134"/>
      <c r="AZ10" s="134"/>
      <c r="BA10" s="6" t="s">
        <v>3</v>
      </c>
      <c r="BB10" s="7" t="s">
        <v>2</v>
      </c>
      <c r="BE10" s="3">
        <f>SUM(BE13:BE27)</f>
        <v>359015</v>
      </c>
      <c r="BG10" s="3">
        <f>INT(BE10/$BG$5)</f>
        <v>0</v>
      </c>
      <c r="BH10" s="3">
        <f>INT(BE10/$BH$5)</f>
        <v>0</v>
      </c>
      <c r="BI10" s="3">
        <f>INT(BE10/$BI$5)</f>
        <v>0</v>
      </c>
      <c r="BJ10" s="3">
        <f>INT(BE10/$BJ$5)</f>
        <v>3</v>
      </c>
      <c r="BK10" s="3">
        <f>INT(BE10/$BK$5)</f>
        <v>35</v>
      </c>
      <c r="BL10" s="3">
        <f>INT(BE10/$BL$5)</f>
        <v>359</v>
      </c>
      <c r="BM10" s="3">
        <f>INT(BE10/$BM$5)</f>
        <v>3590</v>
      </c>
      <c r="BN10" s="3">
        <f>INT(BE10/$BN$5)</f>
        <v>35901</v>
      </c>
      <c r="BO10" s="3">
        <f>INT(BE10/$BO$5)</f>
        <v>359015</v>
      </c>
    </row>
    <row r="11" spans="1:76" ht="4.5" customHeight="1">
      <c r="BG11" s="8" t="str">
        <f t="shared" ref="BG11:BO11" si="1">IF(BG10=0,"",RIGHT(BG10,1))</f>
        <v/>
      </c>
      <c r="BH11" s="8" t="str">
        <f t="shared" si="1"/>
        <v/>
      </c>
      <c r="BI11" s="8" t="str">
        <f t="shared" si="1"/>
        <v/>
      </c>
      <c r="BJ11" s="8" t="str">
        <f t="shared" si="1"/>
        <v>3</v>
      </c>
      <c r="BK11" s="8" t="str">
        <f t="shared" si="1"/>
        <v>5</v>
      </c>
      <c r="BL11" s="8" t="str">
        <f t="shared" si="1"/>
        <v>9</v>
      </c>
      <c r="BM11" s="8" t="str">
        <f t="shared" si="1"/>
        <v>0</v>
      </c>
      <c r="BN11" s="8" t="str">
        <f t="shared" si="1"/>
        <v>1</v>
      </c>
      <c r="BO11" s="8" t="str">
        <f t="shared" si="1"/>
        <v>5</v>
      </c>
    </row>
    <row r="12" spans="1:76" ht="19.5" customHeight="1">
      <c r="A12" s="9"/>
      <c r="B12" s="10"/>
      <c r="C12" s="138" t="s">
        <v>22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38" t="s">
        <v>26</v>
      </c>
      <c r="Z12" s="122"/>
      <c r="AA12" s="122"/>
      <c r="AB12" s="122"/>
      <c r="AC12" s="122"/>
      <c r="AD12" s="122"/>
      <c r="AE12" s="122"/>
      <c r="AF12" s="122"/>
      <c r="AG12" s="123"/>
      <c r="AH12" s="139" t="s">
        <v>1</v>
      </c>
      <c r="AI12" s="140"/>
      <c r="AJ12" s="140"/>
      <c r="AK12" s="140"/>
      <c r="AL12" s="140"/>
      <c r="AM12" s="140"/>
      <c r="AN12" s="140"/>
      <c r="AO12" s="141"/>
    </row>
    <row r="13" spans="1:76" ht="21" customHeight="1">
      <c r="A13" s="130">
        <v>1</v>
      </c>
      <c r="B13" s="131"/>
      <c r="C13" s="115" t="s">
        <v>33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32">
        <v>393015</v>
      </c>
      <c r="Z13" s="133"/>
      <c r="AA13" s="133"/>
      <c r="AB13" s="133"/>
      <c r="AC13" s="133"/>
      <c r="AD13" s="133"/>
      <c r="AE13" s="133"/>
      <c r="AF13" s="133"/>
      <c r="AG13" s="133"/>
      <c r="AH13" s="12" t="str">
        <f t="shared" ref="AH13" si="2">IF(AND(BQ13="",BR13&lt;&gt;"",BP13="",BE13&lt;0),"▲",(IF(BH13=0,"",RIGHT(BH13,1))))</f>
        <v/>
      </c>
      <c r="AI13" s="13" t="str">
        <f t="shared" ref="AI13" si="3">IF(AND(BR13="",BS13&lt;&gt;"",BQ13="",BE13&lt;0),"▲",(IF(BI13=0,"",RIGHT(BI13,1))))</f>
        <v/>
      </c>
      <c r="AJ13" s="14" t="str">
        <f t="shared" ref="AJ13" si="4">IF(AND(BS13="",BT13&lt;&gt;"",BR13="",BE13&lt;0),"▲",(IF(BJ13=0,"",RIGHT(BJ13,1))))</f>
        <v>3</v>
      </c>
      <c r="AK13" s="12" t="str">
        <f t="shared" ref="AK13" si="5">IF(AND(BT13="",BU13&lt;&gt;"",BS13="",BE13&lt;0),"▲",(IF(BK13=0,"",RIGHT(BK13,1))))</f>
        <v>9</v>
      </c>
      <c r="AL13" s="15" t="str">
        <f t="shared" ref="AL13" si="6">IF(AND(BU13="",BV13&lt;&gt;"",BT13="",BE13&lt;0),"▲",(IF(BL13=0,"",RIGHT(BL13,1))))</f>
        <v>3</v>
      </c>
      <c r="AM13" s="16" t="str">
        <f t="shared" ref="AM13" si="7">IF(AND(BV13="",BW13&lt;&gt;"",BU13="",BE13&lt;0),"▲",(IF(BM13=0,"",RIGHT(BM13,1))))</f>
        <v>0</v>
      </c>
      <c r="AN13" s="12" t="str">
        <f t="shared" ref="AN13" si="8">IF(AND(BW13="",BX13&lt;&gt;"",BV13="",BE13&lt;0),"▲",(IF(BN13=0,"",RIGHT(BN13,1))))</f>
        <v>1</v>
      </c>
      <c r="AO13" s="17" t="str">
        <f t="shared" ref="AO13" si="9">IF(AND(BX13="",BY13&lt;&gt;"",BW13="",BE13&lt;0),"▲",(IF(BO13=0,"",RIGHT(BO13,1))))</f>
        <v>5</v>
      </c>
      <c r="BE13" s="40">
        <f>Y13</f>
        <v>393015</v>
      </c>
      <c r="BH13" s="3">
        <f>ROUNDDOWN(BE13/$BH$5,0)</f>
        <v>0</v>
      </c>
      <c r="BI13" s="3">
        <f>ROUNDDOWN(BE13/$BI$5,0)</f>
        <v>0</v>
      </c>
      <c r="BJ13" s="3">
        <f>ROUNDDOWN(BE13/$BJ$5,0)</f>
        <v>3</v>
      </c>
      <c r="BK13" s="3">
        <f>ROUNDDOWN(BE13/$BK$5,0)</f>
        <v>39</v>
      </c>
      <c r="BL13" s="3">
        <f>ROUNDDOWN(BE13/$BL$5,0)</f>
        <v>393</v>
      </c>
      <c r="BM13" s="3">
        <f>ROUNDDOWN(BE13/$BM$5,0)</f>
        <v>3930</v>
      </c>
      <c r="BN13" s="3">
        <f>ROUNDDOWN(BE13/$BN$5,0)</f>
        <v>39301</v>
      </c>
      <c r="BO13" s="3">
        <f>ROUNDDOWN(BE13/$BO$5,0)</f>
        <v>393015</v>
      </c>
      <c r="BQ13" s="8" t="str">
        <f>IF(BH13=0,"",RIGHT(BH13,1))</f>
        <v/>
      </c>
      <c r="BR13" s="8" t="str">
        <f t="shared" ref="BR13:BX27" si="10">IF(BI13=0,"",RIGHT(BI13,1))</f>
        <v/>
      </c>
      <c r="BS13" s="8" t="str">
        <f t="shared" si="10"/>
        <v>3</v>
      </c>
      <c r="BT13" s="8" t="str">
        <f t="shared" si="10"/>
        <v>9</v>
      </c>
      <c r="BU13" s="8" t="str">
        <f t="shared" si="10"/>
        <v>3</v>
      </c>
      <c r="BV13" s="8" t="str">
        <f t="shared" si="10"/>
        <v>0</v>
      </c>
      <c r="BW13" s="8" t="str">
        <f t="shared" si="10"/>
        <v>1</v>
      </c>
      <c r="BX13" s="8" t="str">
        <f t="shared" si="10"/>
        <v>5</v>
      </c>
    </row>
    <row r="14" spans="1:76" ht="21" customHeight="1">
      <c r="A14" s="125">
        <f t="shared" ref="A14:A27" si="11">A13+1</f>
        <v>2</v>
      </c>
      <c r="B14" s="126"/>
      <c r="C14" s="115" t="s">
        <v>34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7"/>
      <c r="Y14" s="127">
        <v>55000</v>
      </c>
      <c r="Z14" s="128"/>
      <c r="AA14" s="128"/>
      <c r="AB14" s="128"/>
      <c r="AC14" s="128"/>
      <c r="AD14" s="128"/>
      <c r="AE14" s="128"/>
      <c r="AF14" s="128"/>
      <c r="AG14" s="128"/>
      <c r="AH14" s="18" t="str">
        <f>IF(AND(BQ14="",BR14&lt;&gt;"",BP14="",BE14&lt;0),"▲",(IF(BH14=0,"",RIGHT(BH14,1))))</f>
        <v/>
      </c>
      <c r="AI14" s="19" t="str">
        <f>IF(AND(BR14="",BS14&lt;&gt;"",BQ14="",BE14&lt;0),"▲",(IF(BI14=0,"",RIGHT(BI14,1))))</f>
        <v/>
      </c>
      <c r="AJ14" s="20" t="str">
        <f>IF(AND(BS14="",BT14&lt;&gt;"",BR14="",BE14&lt;0),"▲",(IF(BJ14=0,"",RIGHT(BJ14,1))))</f>
        <v/>
      </c>
      <c r="AK14" s="18" t="str">
        <f>IF(AND(BT14="",BU14&lt;&gt;"",BS14="",BE14&lt;0),"▲",(IF(BK14=0,"",RIGHT(BK14,1))))</f>
        <v>5</v>
      </c>
      <c r="AL14" s="21" t="str">
        <f>IF(AND(BU14="",BV14&lt;&gt;"",BT14="",BE14&lt;0),"▲",(IF(BL14=0,"",RIGHT(BL14,1))))</f>
        <v>5</v>
      </c>
      <c r="AM14" s="22" t="str">
        <f>IF(AND(BV14="",BW14&lt;&gt;"",BU14="",BE14&lt;0),"▲",(IF(BM14=0,"",RIGHT(BM14,1))))</f>
        <v>0</v>
      </c>
      <c r="AN14" s="18" t="str">
        <f>IF(AND(BW14="",BX14&lt;&gt;"",BV14="",BE14&lt;0),"▲",(IF(BN14=0,"",RIGHT(BN14,1))))</f>
        <v>0</v>
      </c>
      <c r="AO14" s="23" t="str">
        <f>IF(AND(BX14="",BY14&lt;&gt;"",BW14="",BE14&lt;0),"▲",(IF(BO14=0,"",RIGHT(BO14,1))))</f>
        <v>0</v>
      </c>
      <c r="BE14" s="40">
        <f t="shared" ref="BE14:BE27" si="12">Y14</f>
        <v>55000</v>
      </c>
      <c r="BH14" s="3">
        <f t="shared" ref="BH14:BH27" si="13">ROUNDDOWN(BE14/$BH$5,0)</f>
        <v>0</v>
      </c>
      <c r="BI14" s="3">
        <f t="shared" ref="BI14:BI27" si="14">ROUNDDOWN(BE14/$BI$5,0)</f>
        <v>0</v>
      </c>
      <c r="BJ14" s="3">
        <f t="shared" ref="BJ14:BJ27" si="15">ROUNDDOWN(BE14/$BJ$5,0)</f>
        <v>0</v>
      </c>
      <c r="BK14" s="3">
        <f t="shared" ref="BK14:BK27" si="16">ROUNDDOWN(BE14/$BK$5,0)</f>
        <v>5</v>
      </c>
      <c r="BL14" s="3">
        <f t="shared" ref="BL14:BL27" si="17">ROUNDDOWN(BE14/$BL$5,0)</f>
        <v>55</v>
      </c>
      <c r="BM14" s="3">
        <f t="shared" ref="BM14:BM27" si="18">ROUNDDOWN(BE14/$BM$5,0)</f>
        <v>550</v>
      </c>
      <c r="BN14" s="3">
        <f t="shared" ref="BN14:BN27" si="19">ROUNDDOWN(BE14/$BN$5,0)</f>
        <v>5500</v>
      </c>
      <c r="BO14" s="3">
        <f t="shared" ref="BO14:BO27" si="20">ROUNDDOWN(BE14/$BO$5,0)</f>
        <v>55000</v>
      </c>
      <c r="BQ14" s="8" t="str">
        <f>IF(BH14=0,"",RIGHT(BH14,1))</f>
        <v/>
      </c>
      <c r="BR14" s="8" t="str">
        <f t="shared" si="10"/>
        <v/>
      </c>
      <c r="BS14" s="8" t="str">
        <f t="shared" si="10"/>
        <v/>
      </c>
      <c r="BT14" s="8" t="str">
        <f t="shared" si="10"/>
        <v>5</v>
      </c>
      <c r="BU14" s="8" t="str">
        <f t="shared" si="10"/>
        <v>5</v>
      </c>
      <c r="BV14" s="8" t="str">
        <f t="shared" si="10"/>
        <v>0</v>
      </c>
      <c r="BW14" s="8" t="str">
        <f t="shared" si="10"/>
        <v>0</v>
      </c>
      <c r="BX14" s="8" t="str">
        <f t="shared" si="10"/>
        <v>0</v>
      </c>
    </row>
    <row r="15" spans="1:76" ht="21" customHeight="1">
      <c r="A15" s="125">
        <f t="shared" si="11"/>
        <v>3</v>
      </c>
      <c r="B15" s="126"/>
      <c r="C15" s="115" t="s">
        <v>35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7"/>
      <c r="Y15" s="127">
        <v>11000</v>
      </c>
      <c r="Z15" s="128"/>
      <c r="AA15" s="128"/>
      <c r="AB15" s="128"/>
      <c r="AC15" s="128"/>
      <c r="AD15" s="128"/>
      <c r="AE15" s="128"/>
      <c r="AF15" s="128"/>
      <c r="AG15" s="128"/>
      <c r="AH15" s="18" t="str">
        <f t="shared" ref="AH15:AH27" si="21">IF(AND(BQ15="",BR15&lt;&gt;"",BP15="",BE15&lt;0),"▲",(IF(BH15=0,"",RIGHT(BH15,1))))</f>
        <v/>
      </c>
      <c r="AI15" s="19" t="str">
        <f t="shared" ref="AI15:AI27" si="22">IF(AND(BR15="",BS15&lt;&gt;"",BQ15="",BE15&lt;0),"▲",(IF(BI15=0,"",RIGHT(BI15,1))))</f>
        <v/>
      </c>
      <c r="AJ15" s="20" t="str">
        <f t="shared" ref="AJ15:AJ27" si="23">IF(AND(BS15="",BT15&lt;&gt;"",BR15="",BE15&lt;0),"▲",(IF(BJ15=0,"",RIGHT(BJ15,1))))</f>
        <v/>
      </c>
      <c r="AK15" s="18" t="str">
        <f t="shared" ref="AK15:AK27" si="24">IF(AND(BT15="",BU15&lt;&gt;"",BS15="",BE15&lt;0),"▲",(IF(BK15=0,"",RIGHT(BK15,1))))</f>
        <v>1</v>
      </c>
      <c r="AL15" s="21" t="str">
        <f t="shared" ref="AL15:AL27" si="25">IF(AND(BU15="",BV15&lt;&gt;"",BT15="",BE15&lt;0),"▲",(IF(BL15=0,"",RIGHT(BL15,1))))</f>
        <v>1</v>
      </c>
      <c r="AM15" s="22" t="str">
        <f t="shared" ref="AM15:AM27" si="26">IF(AND(BV15="",BW15&lt;&gt;"",BU15="",BE15&lt;0),"▲",(IF(BM15=0,"",RIGHT(BM15,1))))</f>
        <v>0</v>
      </c>
      <c r="AN15" s="18" t="str">
        <f t="shared" ref="AN15:AN27" si="27">IF(AND(BW15="",BX15&lt;&gt;"",BV15="",BE15&lt;0),"▲",(IF(BN15=0,"",RIGHT(BN15,1))))</f>
        <v>0</v>
      </c>
      <c r="AO15" s="23" t="str">
        <f t="shared" ref="AO15:AO27" si="28">IF(AND(BX15="",BY15&lt;&gt;"",BW15="",BE15&lt;0),"▲",(IF(BO15=0,"",RIGHT(BO15,1))))</f>
        <v>0</v>
      </c>
      <c r="BE15" s="40">
        <f t="shared" si="12"/>
        <v>11000</v>
      </c>
      <c r="BH15" s="3">
        <f t="shared" si="13"/>
        <v>0</v>
      </c>
      <c r="BI15" s="3">
        <f t="shared" si="14"/>
        <v>0</v>
      </c>
      <c r="BJ15" s="3">
        <f t="shared" si="15"/>
        <v>0</v>
      </c>
      <c r="BK15" s="3">
        <f t="shared" si="16"/>
        <v>1</v>
      </c>
      <c r="BL15" s="3">
        <f t="shared" si="17"/>
        <v>11</v>
      </c>
      <c r="BM15" s="3">
        <f t="shared" si="18"/>
        <v>110</v>
      </c>
      <c r="BN15" s="3">
        <f t="shared" si="19"/>
        <v>1100</v>
      </c>
      <c r="BO15" s="3">
        <f t="shared" si="20"/>
        <v>11000</v>
      </c>
      <c r="BQ15" s="8" t="str">
        <f t="shared" ref="BQ15:BQ27" si="29">IF(BH15=0,"",RIGHT(BH15,1))</f>
        <v/>
      </c>
      <c r="BR15" s="8" t="str">
        <f t="shared" si="10"/>
        <v/>
      </c>
      <c r="BS15" s="8" t="str">
        <f t="shared" si="10"/>
        <v/>
      </c>
      <c r="BT15" s="8" t="str">
        <f t="shared" si="10"/>
        <v>1</v>
      </c>
      <c r="BU15" s="8" t="str">
        <f t="shared" si="10"/>
        <v>1</v>
      </c>
      <c r="BV15" s="8" t="str">
        <f t="shared" si="10"/>
        <v>0</v>
      </c>
      <c r="BW15" s="8" t="str">
        <f t="shared" si="10"/>
        <v>0</v>
      </c>
      <c r="BX15" s="8" t="str">
        <f t="shared" si="10"/>
        <v>0</v>
      </c>
    </row>
    <row r="16" spans="1:76" ht="21" customHeight="1">
      <c r="A16" s="125">
        <f t="shared" si="11"/>
        <v>4</v>
      </c>
      <c r="B16" s="126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7"/>
      <c r="Y16" s="118"/>
      <c r="Z16" s="119"/>
      <c r="AA16" s="119"/>
      <c r="AB16" s="119"/>
      <c r="AC16" s="119"/>
      <c r="AD16" s="119"/>
      <c r="AE16" s="119"/>
      <c r="AF16" s="119"/>
      <c r="AG16" s="120"/>
      <c r="AH16" s="18" t="str">
        <f t="shared" si="21"/>
        <v/>
      </c>
      <c r="AI16" s="19" t="str">
        <f t="shared" si="22"/>
        <v/>
      </c>
      <c r="AJ16" s="20" t="str">
        <f t="shared" si="23"/>
        <v/>
      </c>
      <c r="AK16" s="18" t="str">
        <f t="shared" si="24"/>
        <v/>
      </c>
      <c r="AL16" s="21" t="str">
        <f t="shared" si="25"/>
        <v/>
      </c>
      <c r="AM16" s="22" t="str">
        <f t="shared" si="26"/>
        <v/>
      </c>
      <c r="AN16" s="18" t="str">
        <f t="shared" si="27"/>
        <v/>
      </c>
      <c r="AO16" s="23" t="str">
        <f t="shared" si="28"/>
        <v/>
      </c>
      <c r="BE16" s="40">
        <f t="shared" si="12"/>
        <v>0</v>
      </c>
      <c r="BH16" s="3">
        <f t="shared" si="13"/>
        <v>0</v>
      </c>
      <c r="BI16" s="3">
        <f t="shared" si="14"/>
        <v>0</v>
      </c>
      <c r="BJ16" s="3">
        <f t="shared" si="15"/>
        <v>0</v>
      </c>
      <c r="BK16" s="3">
        <f t="shared" si="16"/>
        <v>0</v>
      </c>
      <c r="BL16" s="3">
        <f t="shared" si="17"/>
        <v>0</v>
      </c>
      <c r="BM16" s="3">
        <f t="shared" si="18"/>
        <v>0</v>
      </c>
      <c r="BN16" s="3">
        <f t="shared" si="19"/>
        <v>0</v>
      </c>
      <c r="BO16" s="3">
        <f t="shared" si="20"/>
        <v>0</v>
      </c>
      <c r="BQ16" s="8" t="str">
        <f t="shared" si="29"/>
        <v/>
      </c>
      <c r="BR16" s="8" t="str">
        <f t="shared" si="10"/>
        <v/>
      </c>
      <c r="BS16" s="8" t="str">
        <f t="shared" si="10"/>
        <v/>
      </c>
      <c r="BT16" s="8" t="str">
        <f t="shared" si="10"/>
        <v/>
      </c>
      <c r="BU16" s="8" t="str">
        <f t="shared" si="10"/>
        <v/>
      </c>
      <c r="BV16" s="8" t="str">
        <f t="shared" si="10"/>
        <v/>
      </c>
      <c r="BW16" s="8" t="str">
        <f t="shared" si="10"/>
        <v/>
      </c>
      <c r="BX16" s="8" t="str">
        <f t="shared" si="10"/>
        <v/>
      </c>
    </row>
    <row r="17" spans="1:76" ht="21" customHeight="1">
      <c r="A17" s="125">
        <f t="shared" si="11"/>
        <v>5</v>
      </c>
      <c r="B17" s="126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7"/>
      <c r="Y17" s="118"/>
      <c r="Z17" s="119"/>
      <c r="AA17" s="119"/>
      <c r="AB17" s="119"/>
      <c r="AC17" s="119"/>
      <c r="AD17" s="119"/>
      <c r="AE17" s="119"/>
      <c r="AF17" s="119"/>
      <c r="AG17" s="120"/>
      <c r="AH17" s="18" t="str">
        <f t="shared" si="21"/>
        <v/>
      </c>
      <c r="AI17" s="19" t="str">
        <f t="shared" si="22"/>
        <v/>
      </c>
      <c r="AJ17" s="20" t="str">
        <f t="shared" si="23"/>
        <v/>
      </c>
      <c r="AK17" s="18" t="str">
        <f t="shared" si="24"/>
        <v/>
      </c>
      <c r="AL17" s="21" t="str">
        <f t="shared" si="25"/>
        <v/>
      </c>
      <c r="AM17" s="22" t="str">
        <f t="shared" si="26"/>
        <v/>
      </c>
      <c r="AN17" s="18" t="str">
        <f t="shared" si="27"/>
        <v/>
      </c>
      <c r="AO17" s="23" t="str">
        <f t="shared" si="28"/>
        <v/>
      </c>
      <c r="BE17" s="40">
        <f t="shared" si="12"/>
        <v>0</v>
      </c>
      <c r="BH17" s="3">
        <f t="shared" si="13"/>
        <v>0</v>
      </c>
      <c r="BI17" s="3">
        <f t="shared" si="14"/>
        <v>0</v>
      </c>
      <c r="BJ17" s="3">
        <f t="shared" si="15"/>
        <v>0</v>
      </c>
      <c r="BK17" s="3">
        <f t="shared" si="16"/>
        <v>0</v>
      </c>
      <c r="BL17" s="3">
        <f t="shared" si="17"/>
        <v>0</v>
      </c>
      <c r="BM17" s="3">
        <f t="shared" si="18"/>
        <v>0</v>
      </c>
      <c r="BN17" s="3">
        <f t="shared" si="19"/>
        <v>0</v>
      </c>
      <c r="BO17" s="3">
        <f t="shared" si="20"/>
        <v>0</v>
      </c>
      <c r="BQ17" s="8" t="str">
        <f t="shared" si="29"/>
        <v/>
      </c>
      <c r="BR17" s="8" t="str">
        <f t="shared" si="10"/>
        <v/>
      </c>
      <c r="BS17" s="8" t="str">
        <f t="shared" si="10"/>
        <v/>
      </c>
      <c r="BT17" s="8" t="str">
        <f t="shared" si="10"/>
        <v/>
      </c>
      <c r="BU17" s="8" t="str">
        <f t="shared" si="10"/>
        <v/>
      </c>
      <c r="BV17" s="8" t="str">
        <f t="shared" si="10"/>
        <v/>
      </c>
      <c r="BW17" s="8" t="str">
        <f t="shared" si="10"/>
        <v/>
      </c>
      <c r="BX17" s="8" t="str">
        <f t="shared" si="10"/>
        <v/>
      </c>
    </row>
    <row r="18" spans="1:76" ht="21" customHeight="1">
      <c r="A18" s="125">
        <f t="shared" si="11"/>
        <v>6</v>
      </c>
      <c r="B18" s="126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7"/>
      <c r="Y18" s="118"/>
      <c r="Z18" s="119"/>
      <c r="AA18" s="119"/>
      <c r="AB18" s="119"/>
      <c r="AC18" s="119"/>
      <c r="AD18" s="119"/>
      <c r="AE18" s="119"/>
      <c r="AF18" s="119"/>
      <c r="AG18" s="120"/>
      <c r="AH18" s="18" t="str">
        <f t="shared" si="21"/>
        <v/>
      </c>
      <c r="AI18" s="19" t="str">
        <f t="shared" si="22"/>
        <v/>
      </c>
      <c r="AJ18" s="20" t="str">
        <f t="shared" si="23"/>
        <v/>
      </c>
      <c r="AK18" s="18" t="str">
        <f t="shared" si="24"/>
        <v/>
      </c>
      <c r="AL18" s="21" t="str">
        <f t="shared" si="25"/>
        <v/>
      </c>
      <c r="AM18" s="22" t="str">
        <f t="shared" si="26"/>
        <v/>
      </c>
      <c r="AN18" s="18" t="str">
        <f t="shared" si="27"/>
        <v/>
      </c>
      <c r="AO18" s="23" t="str">
        <f t="shared" si="28"/>
        <v/>
      </c>
      <c r="BE18" s="40">
        <f t="shared" si="12"/>
        <v>0</v>
      </c>
      <c r="BH18" s="3">
        <f t="shared" si="13"/>
        <v>0</v>
      </c>
      <c r="BI18" s="3">
        <f t="shared" si="14"/>
        <v>0</v>
      </c>
      <c r="BJ18" s="3">
        <f t="shared" si="15"/>
        <v>0</v>
      </c>
      <c r="BK18" s="3">
        <f t="shared" si="16"/>
        <v>0</v>
      </c>
      <c r="BL18" s="3">
        <f t="shared" si="17"/>
        <v>0</v>
      </c>
      <c r="BM18" s="3">
        <f t="shared" si="18"/>
        <v>0</v>
      </c>
      <c r="BN18" s="3">
        <f t="shared" si="19"/>
        <v>0</v>
      </c>
      <c r="BO18" s="3">
        <f t="shared" si="20"/>
        <v>0</v>
      </c>
      <c r="BQ18" s="8" t="str">
        <f t="shared" si="29"/>
        <v/>
      </c>
      <c r="BR18" s="8" t="str">
        <f t="shared" si="10"/>
        <v/>
      </c>
      <c r="BS18" s="8" t="str">
        <f t="shared" si="10"/>
        <v/>
      </c>
      <c r="BT18" s="8" t="str">
        <f t="shared" si="10"/>
        <v/>
      </c>
      <c r="BU18" s="8" t="str">
        <f t="shared" si="10"/>
        <v/>
      </c>
      <c r="BV18" s="8" t="str">
        <f t="shared" si="10"/>
        <v/>
      </c>
      <c r="BW18" s="8" t="str">
        <f t="shared" si="10"/>
        <v/>
      </c>
      <c r="BX18" s="8" t="str">
        <f t="shared" si="10"/>
        <v/>
      </c>
    </row>
    <row r="19" spans="1:76" ht="21" customHeight="1">
      <c r="A19" s="125">
        <f t="shared" si="11"/>
        <v>7</v>
      </c>
      <c r="B19" s="126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  <c r="Y19" s="118"/>
      <c r="Z19" s="119"/>
      <c r="AA19" s="119"/>
      <c r="AB19" s="119"/>
      <c r="AC19" s="119"/>
      <c r="AD19" s="119"/>
      <c r="AE19" s="119"/>
      <c r="AF19" s="119"/>
      <c r="AG19" s="120"/>
      <c r="AH19" s="18" t="str">
        <f t="shared" si="21"/>
        <v/>
      </c>
      <c r="AI19" s="19" t="str">
        <f t="shared" si="22"/>
        <v/>
      </c>
      <c r="AJ19" s="20" t="str">
        <f t="shared" si="23"/>
        <v/>
      </c>
      <c r="AK19" s="18" t="str">
        <f t="shared" si="24"/>
        <v/>
      </c>
      <c r="AL19" s="21" t="str">
        <f t="shared" si="25"/>
        <v/>
      </c>
      <c r="AM19" s="22" t="str">
        <f t="shared" si="26"/>
        <v/>
      </c>
      <c r="AN19" s="18" t="str">
        <f t="shared" si="27"/>
        <v/>
      </c>
      <c r="AO19" s="23" t="str">
        <f t="shared" si="28"/>
        <v/>
      </c>
      <c r="BE19" s="40">
        <f t="shared" si="12"/>
        <v>0</v>
      </c>
      <c r="BH19" s="3">
        <f t="shared" si="13"/>
        <v>0</v>
      </c>
      <c r="BI19" s="3">
        <f t="shared" si="14"/>
        <v>0</v>
      </c>
      <c r="BJ19" s="3">
        <f t="shared" si="15"/>
        <v>0</v>
      </c>
      <c r="BK19" s="3">
        <f t="shared" si="16"/>
        <v>0</v>
      </c>
      <c r="BL19" s="3">
        <f t="shared" si="17"/>
        <v>0</v>
      </c>
      <c r="BM19" s="3">
        <f t="shared" si="18"/>
        <v>0</v>
      </c>
      <c r="BN19" s="3">
        <f t="shared" si="19"/>
        <v>0</v>
      </c>
      <c r="BO19" s="3">
        <f t="shared" si="20"/>
        <v>0</v>
      </c>
      <c r="BQ19" s="8" t="str">
        <f t="shared" si="29"/>
        <v/>
      </c>
      <c r="BR19" s="8" t="str">
        <f t="shared" si="10"/>
        <v/>
      </c>
      <c r="BS19" s="8" t="str">
        <f t="shared" si="10"/>
        <v/>
      </c>
      <c r="BT19" s="8" t="str">
        <f t="shared" si="10"/>
        <v/>
      </c>
      <c r="BU19" s="8" t="str">
        <f t="shared" si="10"/>
        <v/>
      </c>
      <c r="BV19" s="8" t="str">
        <f t="shared" si="10"/>
        <v/>
      </c>
      <c r="BW19" s="8" t="str">
        <f t="shared" si="10"/>
        <v/>
      </c>
      <c r="BX19" s="8" t="str">
        <f t="shared" si="10"/>
        <v/>
      </c>
    </row>
    <row r="20" spans="1:76" ht="21" customHeight="1">
      <c r="A20" s="125">
        <f t="shared" si="11"/>
        <v>8</v>
      </c>
      <c r="B20" s="126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7"/>
      <c r="Y20" s="118"/>
      <c r="Z20" s="119"/>
      <c r="AA20" s="119"/>
      <c r="AB20" s="119"/>
      <c r="AC20" s="119"/>
      <c r="AD20" s="119"/>
      <c r="AE20" s="119"/>
      <c r="AF20" s="119"/>
      <c r="AG20" s="120"/>
      <c r="AH20" s="18" t="str">
        <f t="shared" si="21"/>
        <v/>
      </c>
      <c r="AI20" s="19" t="str">
        <f t="shared" si="22"/>
        <v/>
      </c>
      <c r="AJ20" s="20" t="str">
        <f t="shared" si="23"/>
        <v/>
      </c>
      <c r="AK20" s="18" t="str">
        <f t="shared" si="24"/>
        <v/>
      </c>
      <c r="AL20" s="21" t="str">
        <f t="shared" si="25"/>
        <v/>
      </c>
      <c r="AM20" s="22" t="str">
        <f t="shared" si="26"/>
        <v/>
      </c>
      <c r="AN20" s="18" t="str">
        <f t="shared" si="27"/>
        <v/>
      </c>
      <c r="AO20" s="23" t="str">
        <f t="shared" si="28"/>
        <v/>
      </c>
      <c r="BE20" s="40">
        <f t="shared" si="12"/>
        <v>0</v>
      </c>
      <c r="BH20" s="3">
        <f t="shared" si="13"/>
        <v>0</v>
      </c>
      <c r="BI20" s="3">
        <f t="shared" si="14"/>
        <v>0</v>
      </c>
      <c r="BJ20" s="3">
        <f t="shared" si="15"/>
        <v>0</v>
      </c>
      <c r="BK20" s="3">
        <f t="shared" si="16"/>
        <v>0</v>
      </c>
      <c r="BL20" s="3">
        <f t="shared" si="17"/>
        <v>0</v>
      </c>
      <c r="BM20" s="3">
        <f t="shared" si="18"/>
        <v>0</v>
      </c>
      <c r="BN20" s="3">
        <f t="shared" si="19"/>
        <v>0</v>
      </c>
      <c r="BO20" s="3">
        <f t="shared" si="20"/>
        <v>0</v>
      </c>
      <c r="BQ20" s="8" t="str">
        <f t="shared" si="29"/>
        <v/>
      </c>
      <c r="BR20" s="8" t="str">
        <f t="shared" si="10"/>
        <v/>
      </c>
      <c r="BS20" s="8" t="str">
        <f t="shared" si="10"/>
        <v/>
      </c>
      <c r="BT20" s="8" t="str">
        <f t="shared" si="10"/>
        <v/>
      </c>
      <c r="BU20" s="8" t="str">
        <f t="shared" si="10"/>
        <v/>
      </c>
      <c r="BV20" s="8" t="str">
        <f t="shared" si="10"/>
        <v/>
      </c>
      <c r="BW20" s="8" t="str">
        <f t="shared" si="10"/>
        <v/>
      </c>
      <c r="BX20" s="8" t="str">
        <f t="shared" si="10"/>
        <v/>
      </c>
    </row>
    <row r="21" spans="1:76" ht="21" customHeight="1">
      <c r="A21" s="125">
        <f t="shared" si="11"/>
        <v>9</v>
      </c>
      <c r="B21" s="126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Y21" s="118"/>
      <c r="Z21" s="119"/>
      <c r="AA21" s="119"/>
      <c r="AB21" s="119"/>
      <c r="AC21" s="119"/>
      <c r="AD21" s="119"/>
      <c r="AE21" s="119"/>
      <c r="AF21" s="119"/>
      <c r="AG21" s="120"/>
      <c r="AH21" s="18" t="str">
        <f t="shared" si="21"/>
        <v/>
      </c>
      <c r="AI21" s="19" t="str">
        <f t="shared" si="22"/>
        <v/>
      </c>
      <c r="AJ21" s="20" t="str">
        <f t="shared" si="23"/>
        <v/>
      </c>
      <c r="AK21" s="18" t="str">
        <f t="shared" si="24"/>
        <v/>
      </c>
      <c r="AL21" s="21" t="str">
        <f t="shared" si="25"/>
        <v/>
      </c>
      <c r="AM21" s="22" t="str">
        <f t="shared" si="26"/>
        <v/>
      </c>
      <c r="AN21" s="18" t="str">
        <f t="shared" si="27"/>
        <v/>
      </c>
      <c r="AO21" s="23" t="str">
        <f t="shared" si="28"/>
        <v/>
      </c>
      <c r="BE21" s="40">
        <f t="shared" si="12"/>
        <v>0</v>
      </c>
      <c r="BH21" s="3">
        <f t="shared" si="13"/>
        <v>0</v>
      </c>
      <c r="BI21" s="3">
        <f t="shared" si="14"/>
        <v>0</v>
      </c>
      <c r="BJ21" s="3">
        <f t="shared" si="15"/>
        <v>0</v>
      </c>
      <c r="BK21" s="3">
        <f t="shared" si="16"/>
        <v>0</v>
      </c>
      <c r="BL21" s="3">
        <f t="shared" si="17"/>
        <v>0</v>
      </c>
      <c r="BM21" s="3">
        <f t="shared" si="18"/>
        <v>0</v>
      </c>
      <c r="BN21" s="3">
        <f t="shared" si="19"/>
        <v>0</v>
      </c>
      <c r="BO21" s="3">
        <f t="shared" si="20"/>
        <v>0</v>
      </c>
      <c r="BQ21" s="8" t="str">
        <f t="shared" si="29"/>
        <v/>
      </c>
      <c r="BR21" s="8" t="str">
        <f t="shared" si="10"/>
        <v/>
      </c>
      <c r="BS21" s="8" t="str">
        <f t="shared" si="10"/>
        <v/>
      </c>
      <c r="BT21" s="8" t="str">
        <f t="shared" si="10"/>
        <v/>
      </c>
      <c r="BU21" s="8" t="str">
        <f t="shared" si="10"/>
        <v/>
      </c>
      <c r="BV21" s="8" t="str">
        <f t="shared" si="10"/>
        <v/>
      </c>
      <c r="BW21" s="8" t="str">
        <f t="shared" si="10"/>
        <v/>
      </c>
      <c r="BX21" s="8" t="str">
        <f t="shared" si="10"/>
        <v/>
      </c>
    </row>
    <row r="22" spans="1:76" ht="21" customHeight="1">
      <c r="A22" s="125">
        <f t="shared" si="11"/>
        <v>10</v>
      </c>
      <c r="B22" s="126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118"/>
      <c r="Z22" s="119"/>
      <c r="AA22" s="119"/>
      <c r="AB22" s="119"/>
      <c r="AC22" s="119"/>
      <c r="AD22" s="119"/>
      <c r="AE22" s="119"/>
      <c r="AF22" s="119"/>
      <c r="AG22" s="120"/>
      <c r="AH22" s="18" t="str">
        <f t="shared" si="21"/>
        <v/>
      </c>
      <c r="AI22" s="19" t="str">
        <f t="shared" si="22"/>
        <v/>
      </c>
      <c r="AJ22" s="20" t="str">
        <f t="shared" si="23"/>
        <v/>
      </c>
      <c r="AK22" s="18" t="str">
        <f t="shared" si="24"/>
        <v/>
      </c>
      <c r="AL22" s="21" t="str">
        <f t="shared" si="25"/>
        <v/>
      </c>
      <c r="AM22" s="22" t="str">
        <f t="shared" si="26"/>
        <v/>
      </c>
      <c r="AN22" s="18" t="str">
        <f t="shared" si="27"/>
        <v/>
      </c>
      <c r="AO22" s="23" t="str">
        <f t="shared" si="28"/>
        <v/>
      </c>
      <c r="BE22" s="40">
        <f t="shared" si="12"/>
        <v>0</v>
      </c>
      <c r="BH22" s="3">
        <f t="shared" si="13"/>
        <v>0</v>
      </c>
      <c r="BI22" s="3">
        <f t="shared" si="14"/>
        <v>0</v>
      </c>
      <c r="BJ22" s="3">
        <f t="shared" si="15"/>
        <v>0</v>
      </c>
      <c r="BK22" s="3">
        <f t="shared" si="16"/>
        <v>0</v>
      </c>
      <c r="BL22" s="3">
        <f t="shared" si="17"/>
        <v>0</v>
      </c>
      <c r="BM22" s="3">
        <f t="shared" si="18"/>
        <v>0</v>
      </c>
      <c r="BN22" s="3">
        <f t="shared" si="19"/>
        <v>0</v>
      </c>
      <c r="BO22" s="3">
        <f t="shared" si="20"/>
        <v>0</v>
      </c>
      <c r="BQ22" s="8" t="str">
        <f t="shared" si="29"/>
        <v/>
      </c>
      <c r="BR22" s="8" t="str">
        <f t="shared" si="10"/>
        <v/>
      </c>
      <c r="BS22" s="8" t="str">
        <f t="shared" si="10"/>
        <v/>
      </c>
      <c r="BT22" s="8" t="str">
        <f t="shared" si="10"/>
        <v/>
      </c>
      <c r="BU22" s="8" t="str">
        <f t="shared" si="10"/>
        <v/>
      </c>
      <c r="BV22" s="8" t="str">
        <f t="shared" si="10"/>
        <v/>
      </c>
      <c r="BW22" s="8" t="str">
        <f t="shared" si="10"/>
        <v/>
      </c>
      <c r="BX22" s="8" t="str">
        <f t="shared" si="10"/>
        <v/>
      </c>
    </row>
    <row r="23" spans="1:76" ht="21" customHeight="1">
      <c r="A23" s="125">
        <f t="shared" si="11"/>
        <v>11</v>
      </c>
      <c r="B23" s="126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  <c r="Y23" s="118"/>
      <c r="Z23" s="119"/>
      <c r="AA23" s="119"/>
      <c r="AB23" s="119"/>
      <c r="AC23" s="119"/>
      <c r="AD23" s="119"/>
      <c r="AE23" s="119"/>
      <c r="AF23" s="119"/>
      <c r="AG23" s="120"/>
      <c r="AH23" s="18" t="str">
        <f t="shared" si="21"/>
        <v/>
      </c>
      <c r="AI23" s="19" t="str">
        <f t="shared" si="22"/>
        <v/>
      </c>
      <c r="AJ23" s="20" t="str">
        <f t="shared" si="23"/>
        <v/>
      </c>
      <c r="AK23" s="18" t="str">
        <f t="shared" si="24"/>
        <v/>
      </c>
      <c r="AL23" s="21" t="str">
        <f t="shared" si="25"/>
        <v/>
      </c>
      <c r="AM23" s="22" t="str">
        <f t="shared" si="26"/>
        <v/>
      </c>
      <c r="AN23" s="18" t="str">
        <f t="shared" si="27"/>
        <v/>
      </c>
      <c r="AO23" s="23" t="str">
        <f t="shared" si="28"/>
        <v/>
      </c>
      <c r="BE23" s="40">
        <f t="shared" si="12"/>
        <v>0</v>
      </c>
      <c r="BH23" s="3">
        <f t="shared" si="13"/>
        <v>0</v>
      </c>
      <c r="BI23" s="3">
        <f t="shared" si="14"/>
        <v>0</v>
      </c>
      <c r="BJ23" s="3">
        <f t="shared" si="15"/>
        <v>0</v>
      </c>
      <c r="BK23" s="3">
        <f t="shared" si="16"/>
        <v>0</v>
      </c>
      <c r="BL23" s="3">
        <f t="shared" si="17"/>
        <v>0</v>
      </c>
      <c r="BM23" s="3">
        <f t="shared" si="18"/>
        <v>0</v>
      </c>
      <c r="BN23" s="3">
        <f t="shared" si="19"/>
        <v>0</v>
      </c>
      <c r="BO23" s="3">
        <f t="shared" si="20"/>
        <v>0</v>
      </c>
      <c r="BQ23" s="8" t="str">
        <f t="shared" si="29"/>
        <v/>
      </c>
      <c r="BR23" s="8" t="str">
        <f t="shared" si="10"/>
        <v/>
      </c>
      <c r="BS23" s="8" t="str">
        <f t="shared" si="10"/>
        <v/>
      </c>
      <c r="BT23" s="8" t="str">
        <f t="shared" si="10"/>
        <v/>
      </c>
      <c r="BU23" s="8" t="str">
        <f t="shared" si="10"/>
        <v/>
      </c>
      <c r="BV23" s="8" t="str">
        <f t="shared" si="10"/>
        <v/>
      </c>
      <c r="BW23" s="8" t="str">
        <f t="shared" si="10"/>
        <v/>
      </c>
      <c r="BX23" s="8" t="str">
        <f t="shared" si="10"/>
        <v/>
      </c>
    </row>
    <row r="24" spans="1:76" ht="21" customHeight="1">
      <c r="A24" s="125">
        <f t="shared" si="11"/>
        <v>12</v>
      </c>
      <c r="B24" s="126"/>
      <c r="C24" s="115" t="s">
        <v>48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127">
        <v>-100000</v>
      </c>
      <c r="Z24" s="128"/>
      <c r="AA24" s="128"/>
      <c r="AB24" s="128"/>
      <c r="AC24" s="128"/>
      <c r="AD24" s="128"/>
      <c r="AE24" s="128"/>
      <c r="AF24" s="128"/>
      <c r="AG24" s="129"/>
      <c r="AH24" s="18" t="str">
        <f t="shared" si="21"/>
        <v/>
      </c>
      <c r="AI24" s="19" t="str">
        <f t="shared" si="22"/>
        <v>▲</v>
      </c>
      <c r="AJ24" s="20" t="str">
        <f t="shared" si="23"/>
        <v>1</v>
      </c>
      <c r="AK24" s="18" t="str">
        <f t="shared" si="24"/>
        <v>0</v>
      </c>
      <c r="AL24" s="21" t="str">
        <f t="shared" si="25"/>
        <v>0</v>
      </c>
      <c r="AM24" s="22" t="str">
        <f t="shared" si="26"/>
        <v>0</v>
      </c>
      <c r="AN24" s="18" t="str">
        <f t="shared" si="27"/>
        <v>0</v>
      </c>
      <c r="AO24" s="23" t="str">
        <f t="shared" si="28"/>
        <v>0</v>
      </c>
      <c r="BE24" s="40">
        <f t="shared" si="12"/>
        <v>-100000</v>
      </c>
      <c r="BH24" s="3">
        <f t="shared" si="13"/>
        <v>0</v>
      </c>
      <c r="BI24" s="3">
        <f t="shared" si="14"/>
        <v>0</v>
      </c>
      <c r="BJ24" s="3">
        <f t="shared" si="15"/>
        <v>-1</v>
      </c>
      <c r="BK24" s="3">
        <f t="shared" si="16"/>
        <v>-10</v>
      </c>
      <c r="BL24" s="3">
        <f t="shared" si="17"/>
        <v>-100</v>
      </c>
      <c r="BM24" s="3">
        <f t="shared" si="18"/>
        <v>-1000</v>
      </c>
      <c r="BN24" s="3">
        <f t="shared" si="19"/>
        <v>-10000</v>
      </c>
      <c r="BO24" s="3">
        <f t="shared" si="20"/>
        <v>-100000</v>
      </c>
      <c r="BQ24" s="8" t="str">
        <f t="shared" si="29"/>
        <v/>
      </c>
      <c r="BR24" s="8" t="str">
        <f t="shared" si="10"/>
        <v/>
      </c>
      <c r="BS24" s="8" t="str">
        <f t="shared" si="10"/>
        <v>1</v>
      </c>
      <c r="BT24" s="8" t="str">
        <f t="shared" si="10"/>
        <v>0</v>
      </c>
      <c r="BU24" s="8" t="str">
        <f t="shared" si="10"/>
        <v>0</v>
      </c>
      <c r="BV24" s="8" t="str">
        <f t="shared" si="10"/>
        <v>0</v>
      </c>
      <c r="BW24" s="8" t="str">
        <f t="shared" si="10"/>
        <v>0</v>
      </c>
      <c r="BX24" s="8" t="str">
        <f t="shared" si="10"/>
        <v>0</v>
      </c>
    </row>
    <row r="25" spans="1:76" ht="21" customHeight="1">
      <c r="A25" s="125">
        <f t="shared" si="11"/>
        <v>13</v>
      </c>
      <c r="B25" s="126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18"/>
      <c r="Z25" s="119"/>
      <c r="AA25" s="119"/>
      <c r="AB25" s="119"/>
      <c r="AC25" s="119"/>
      <c r="AD25" s="119"/>
      <c r="AE25" s="119"/>
      <c r="AF25" s="119"/>
      <c r="AG25" s="120"/>
      <c r="AH25" s="18" t="str">
        <f t="shared" si="21"/>
        <v/>
      </c>
      <c r="AI25" s="19" t="str">
        <f t="shared" si="22"/>
        <v/>
      </c>
      <c r="AJ25" s="20" t="str">
        <f t="shared" si="23"/>
        <v/>
      </c>
      <c r="AK25" s="18" t="str">
        <f t="shared" si="24"/>
        <v/>
      </c>
      <c r="AL25" s="21" t="str">
        <f t="shared" si="25"/>
        <v/>
      </c>
      <c r="AM25" s="22" t="str">
        <f t="shared" si="26"/>
        <v/>
      </c>
      <c r="AN25" s="18" t="str">
        <f t="shared" si="27"/>
        <v/>
      </c>
      <c r="AO25" s="23" t="str">
        <f t="shared" si="28"/>
        <v/>
      </c>
      <c r="BE25" s="40">
        <f t="shared" si="12"/>
        <v>0</v>
      </c>
      <c r="BH25" s="3">
        <f t="shared" si="13"/>
        <v>0</v>
      </c>
      <c r="BI25" s="3">
        <f t="shared" si="14"/>
        <v>0</v>
      </c>
      <c r="BJ25" s="3">
        <f t="shared" si="15"/>
        <v>0</v>
      </c>
      <c r="BK25" s="3">
        <f t="shared" si="16"/>
        <v>0</v>
      </c>
      <c r="BL25" s="3">
        <f t="shared" si="17"/>
        <v>0</v>
      </c>
      <c r="BM25" s="3">
        <f t="shared" si="18"/>
        <v>0</v>
      </c>
      <c r="BN25" s="3">
        <f t="shared" si="19"/>
        <v>0</v>
      </c>
      <c r="BO25" s="3">
        <f t="shared" si="20"/>
        <v>0</v>
      </c>
      <c r="BQ25" s="8" t="str">
        <f t="shared" si="29"/>
        <v/>
      </c>
      <c r="BR25" s="8" t="str">
        <f t="shared" si="10"/>
        <v/>
      </c>
      <c r="BS25" s="8" t="str">
        <f t="shared" si="10"/>
        <v/>
      </c>
      <c r="BT25" s="8" t="str">
        <f t="shared" si="10"/>
        <v/>
      </c>
      <c r="BU25" s="8" t="str">
        <f t="shared" si="10"/>
        <v/>
      </c>
      <c r="BV25" s="8" t="str">
        <f t="shared" si="10"/>
        <v/>
      </c>
      <c r="BW25" s="8" t="str">
        <f t="shared" si="10"/>
        <v/>
      </c>
      <c r="BX25" s="8" t="str">
        <f t="shared" si="10"/>
        <v/>
      </c>
    </row>
    <row r="26" spans="1:76" ht="21" customHeight="1">
      <c r="A26" s="125">
        <f t="shared" si="11"/>
        <v>14</v>
      </c>
      <c r="B26" s="126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118"/>
      <c r="Z26" s="119"/>
      <c r="AA26" s="119"/>
      <c r="AB26" s="119"/>
      <c r="AC26" s="119"/>
      <c r="AD26" s="119"/>
      <c r="AE26" s="119"/>
      <c r="AF26" s="119"/>
      <c r="AG26" s="120"/>
      <c r="AH26" s="18" t="str">
        <f t="shared" si="21"/>
        <v/>
      </c>
      <c r="AI26" s="19" t="str">
        <f t="shared" si="22"/>
        <v/>
      </c>
      <c r="AJ26" s="20" t="str">
        <f t="shared" si="23"/>
        <v/>
      </c>
      <c r="AK26" s="18" t="str">
        <f t="shared" si="24"/>
        <v/>
      </c>
      <c r="AL26" s="21" t="str">
        <f t="shared" si="25"/>
        <v/>
      </c>
      <c r="AM26" s="22" t="str">
        <f t="shared" si="26"/>
        <v/>
      </c>
      <c r="AN26" s="18" t="str">
        <f t="shared" si="27"/>
        <v/>
      </c>
      <c r="AO26" s="23" t="str">
        <f t="shared" si="28"/>
        <v/>
      </c>
      <c r="BE26" s="40">
        <f t="shared" si="12"/>
        <v>0</v>
      </c>
      <c r="BH26" s="3">
        <f t="shared" si="13"/>
        <v>0</v>
      </c>
      <c r="BI26" s="3">
        <f t="shared" si="14"/>
        <v>0</v>
      </c>
      <c r="BJ26" s="3">
        <f t="shared" si="15"/>
        <v>0</v>
      </c>
      <c r="BK26" s="3">
        <f t="shared" si="16"/>
        <v>0</v>
      </c>
      <c r="BL26" s="3">
        <f t="shared" si="17"/>
        <v>0</v>
      </c>
      <c r="BM26" s="3">
        <f t="shared" si="18"/>
        <v>0</v>
      </c>
      <c r="BN26" s="3">
        <f t="shared" si="19"/>
        <v>0</v>
      </c>
      <c r="BO26" s="3">
        <f t="shared" si="20"/>
        <v>0</v>
      </c>
      <c r="BQ26" s="8" t="str">
        <f t="shared" si="29"/>
        <v/>
      </c>
      <c r="BR26" s="8" t="str">
        <f t="shared" si="10"/>
        <v/>
      </c>
      <c r="BS26" s="8" t="str">
        <f t="shared" si="10"/>
        <v/>
      </c>
      <c r="BT26" s="8" t="str">
        <f t="shared" si="10"/>
        <v/>
      </c>
      <c r="BU26" s="8" t="str">
        <f t="shared" si="10"/>
        <v/>
      </c>
      <c r="BV26" s="8" t="str">
        <f t="shared" si="10"/>
        <v/>
      </c>
      <c r="BW26" s="8" t="str">
        <f t="shared" si="10"/>
        <v/>
      </c>
      <c r="BX26" s="8" t="str">
        <f t="shared" si="10"/>
        <v/>
      </c>
    </row>
    <row r="27" spans="1:76" ht="21" customHeight="1">
      <c r="A27" s="113">
        <f t="shared" si="11"/>
        <v>15</v>
      </c>
      <c r="B27" s="114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8"/>
      <c r="Z27" s="119"/>
      <c r="AA27" s="119"/>
      <c r="AB27" s="119"/>
      <c r="AC27" s="119"/>
      <c r="AD27" s="119"/>
      <c r="AE27" s="119"/>
      <c r="AF27" s="119"/>
      <c r="AG27" s="120"/>
      <c r="AH27" s="24" t="str">
        <f t="shared" si="21"/>
        <v/>
      </c>
      <c r="AI27" s="25" t="str">
        <f t="shared" si="22"/>
        <v/>
      </c>
      <c r="AJ27" s="26" t="str">
        <f t="shared" si="23"/>
        <v/>
      </c>
      <c r="AK27" s="24" t="str">
        <f t="shared" si="24"/>
        <v/>
      </c>
      <c r="AL27" s="27" t="str">
        <f t="shared" si="25"/>
        <v/>
      </c>
      <c r="AM27" s="28" t="str">
        <f t="shared" si="26"/>
        <v/>
      </c>
      <c r="AN27" s="24" t="str">
        <f t="shared" si="27"/>
        <v/>
      </c>
      <c r="AO27" s="29" t="str">
        <f t="shared" si="28"/>
        <v/>
      </c>
      <c r="BE27" s="40">
        <f t="shared" si="12"/>
        <v>0</v>
      </c>
      <c r="BH27" s="3">
        <f t="shared" si="13"/>
        <v>0</v>
      </c>
      <c r="BI27" s="3">
        <f t="shared" si="14"/>
        <v>0</v>
      </c>
      <c r="BJ27" s="3">
        <f t="shared" si="15"/>
        <v>0</v>
      </c>
      <c r="BK27" s="3">
        <f t="shared" si="16"/>
        <v>0</v>
      </c>
      <c r="BL27" s="3">
        <f t="shared" si="17"/>
        <v>0</v>
      </c>
      <c r="BM27" s="3">
        <f t="shared" si="18"/>
        <v>0</v>
      </c>
      <c r="BN27" s="3">
        <f t="shared" si="19"/>
        <v>0</v>
      </c>
      <c r="BO27" s="3">
        <f t="shared" si="20"/>
        <v>0</v>
      </c>
      <c r="BQ27" s="8" t="str">
        <f t="shared" si="29"/>
        <v/>
      </c>
      <c r="BR27" s="8" t="str">
        <f t="shared" si="10"/>
        <v/>
      </c>
      <c r="BS27" s="8" t="str">
        <f t="shared" si="10"/>
        <v/>
      </c>
      <c r="BT27" s="8" t="str">
        <f t="shared" si="10"/>
        <v/>
      </c>
      <c r="BU27" s="8" t="str">
        <f t="shared" si="10"/>
        <v/>
      </c>
      <c r="BV27" s="8" t="str">
        <f t="shared" si="10"/>
        <v/>
      </c>
      <c r="BW27" s="8" t="str">
        <f t="shared" si="10"/>
        <v/>
      </c>
      <c r="BX27" s="8" t="str">
        <f t="shared" si="10"/>
        <v/>
      </c>
    </row>
    <row r="28" spans="1:76" ht="21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21" t="s">
        <v>25</v>
      </c>
      <c r="Z28" s="122"/>
      <c r="AA28" s="122"/>
      <c r="AB28" s="122"/>
      <c r="AC28" s="122"/>
      <c r="AD28" s="122"/>
      <c r="AE28" s="122"/>
      <c r="AF28" s="122"/>
      <c r="AG28" s="123"/>
      <c r="AH28" s="31" t="str">
        <f t="shared" ref="AH28:AO28" ca="1" si="30">IF(BH28=0,"",RIGHT(BH28,1))</f>
        <v/>
      </c>
      <c r="AI28" s="32" t="str">
        <f t="shared" ca="1" si="30"/>
        <v/>
      </c>
      <c r="AJ28" s="33" t="str">
        <f t="shared" ca="1" si="30"/>
        <v>3</v>
      </c>
      <c r="AK28" s="34" t="str">
        <f t="shared" ca="1" si="30"/>
        <v>5</v>
      </c>
      <c r="AL28" s="35" t="str">
        <f t="shared" ca="1" si="30"/>
        <v>9</v>
      </c>
      <c r="AM28" s="36" t="str">
        <f t="shared" ca="1" si="30"/>
        <v>0</v>
      </c>
      <c r="AN28" s="34" t="str">
        <f t="shared" ca="1" si="30"/>
        <v>1</v>
      </c>
      <c r="AO28" s="86" t="str">
        <f t="shared" ca="1" si="30"/>
        <v>5</v>
      </c>
      <c r="BE28" s="3">
        <f ca="1">SUM(BE13:BE27)-BE32</f>
        <v>359015</v>
      </c>
      <c r="BH28" s="3">
        <f t="shared" ref="BH28" ca="1" si="31">INT(BE28/$BH$5)</f>
        <v>0</v>
      </c>
      <c r="BI28" s="3">
        <f t="shared" ref="BI28" ca="1" si="32">INT(BE28/$BI$5)</f>
        <v>0</v>
      </c>
      <c r="BJ28" s="3">
        <f t="shared" ref="BJ28" ca="1" si="33">INT(BE28/$BJ$5)</f>
        <v>3</v>
      </c>
      <c r="BK28" s="3">
        <f t="shared" ref="BK28" ca="1" si="34">INT(BE28/$BK$5)</f>
        <v>35</v>
      </c>
      <c r="BL28" s="3">
        <f t="shared" ref="BL28" ca="1" si="35">INT(BE28/$BL$5)</f>
        <v>359</v>
      </c>
      <c r="BM28" s="3">
        <f t="shared" ref="BM28" ca="1" si="36">INT(BE28/$BM$5)</f>
        <v>3590</v>
      </c>
      <c r="BN28" s="3">
        <f t="shared" ref="BN28" ca="1" si="37">INT(BE28/$BN$5)</f>
        <v>35901</v>
      </c>
      <c r="BO28" s="3">
        <f t="shared" ref="BO28" ca="1" si="38">INT(BE28/$BO$5)</f>
        <v>359015</v>
      </c>
    </row>
    <row r="29" spans="1:76" ht="9.75" customHeight="1"/>
    <row r="30" spans="1:76" ht="18.75" customHeight="1"/>
    <row r="31" spans="1:76" ht="18.75" customHeight="1"/>
    <row r="32" spans="1:76" ht="21" customHeight="1">
      <c r="A32" s="112" t="str">
        <f>合計表協力会社控!A32</f>
        <v>株式会社協栄土建 指定請求書合計表 v2.3E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24"/>
      <c r="Z32" s="124"/>
      <c r="AA32" s="124"/>
      <c r="AB32" s="124"/>
      <c r="AC32" s="124"/>
      <c r="AD32" s="124"/>
      <c r="AE32" s="124"/>
      <c r="AF32" s="124"/>
      <c r="AG32" s="124"/>
      <c r="AH32" s="39" t="str">
        <f t="shared" ref="AH32:AO32" ca="1" si="39">IF(BH32=0,"",RIGHT(BH32,1))</f>
        <v/>
      </c>
      <c r="AI32" s="39" t="str">
        <f t="shared" ca="1" si="39"/>
        <v/>
      </c>
      <c r="AJ32" s="39" t="str">
        <f t="shared" ca="1" si="39"/>
        <v/>
      </c>
      <c r="AK32" s="39" t="str">
        <f t="shared" ca="1" si="39"/>
        <v/>
      </c>
      <c r="AL32" s="39" t="str">
        <f t="shared" ca="1" si="39"/>
        <v/>
      </c>
      <c r="AM32" s="39" t="str">
        <f t="shared" ca="1" si="39"/>
        <v/>
      </c>
      <c r="AN32" s="39" t="str">
        <f t="shared" ca="1" si="39"/>
        <v/>
      </c>
      <c r="AO32" s="39" t="str">
        <f t="shared" ca="1" si="39"/>
        <v/>
      </c>
      <c r="BE32" s="38">
        <f ca="1">SUMIF(AF13:AG27,"不",BE13:BE27)+SUMIF(AF13:AG27,"非",BE13:BE27)</f>
        <v>0</v>
      </c>
      <c r="BF32" s="38"/>
      <c r="BG32" s="38"/>
      <c r="BH32" s="3">
        <f ca="1">INT(BE32/$BH$5)</f>
        <v>0</v>
      </c>
      <c r="BI32" s="3">
        <f ca="1">INT(BE32/$BI$5)</f>
        <v>0</v>
      </c>
      <c r="BJ32" s="3">
        <f ca="1">INT(BE32/$BJ$5)</f>
        <v>0</v>
      </c>
      <c r="BK32" s="3">
        <f ca="1">INT(BE32/$BK$5)</f>
        <v>0</v>
      </c>
      <c r="BL32" s="3">
        <f ca="1">INT(BE32/$BL$5)</f>
        <v>0</v>
      </c>
      <c r="BM32" s="3">
        <f ca="1">INT(BE32/$BM$5)</f>
        <v>0</v>
      </c>
      <c r="BN32" s="3">
        <f ca="1">INT(BE32/$BN$5)</f>
        <v>0</v>
      </c>
      <c r="BO32" s="3">
        <f ca="1">INT(BE32/$BO$5)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algorithmName="SHA-512" hashValue="moEnXronvFsmelENiTC2TG/DdnChKvlXK1qHUBsJE81Dtk/+tnaueGQk8zzq3CtyZEw+HELqxcSsGflhOwSgHg==" saltValue="NsZJCiN2HYTDejA08+7LIQ==" spinCount="100000" sheet="1" objects="1" scenarios="1" selectLockedCells="1"/>
  <mergeCells count="94">
    <mergeCell ref="AX5:AZ5"/>
    <mergeCell ref="S1:AI3"/>
    <mergeCell ref="A4:Q5"/>
    <mergeCell ref="AN5:AO5"/>
    <mergeCell ref="AP5:AR5"/>
    <mergeCell ref="AT5:AV5"/>
    <mergeCell ref="AS8:BB8"/>
    <mergeCell ref="A6:F6"/>
    <mergeCell ref="G6:I6"/>
    <mergeCell ref="AA6:AD6"/>
    <mergeCell ref="AE6:BB6"/>
    <mergeCell ref="A7:F7"/>
    <mergeCell ref="G7:I7"/>
    <mergeCell ref="AA7:AD7"/>
    <mergeCell ref="AE7:BB7"/>
    <mergeCell ref="A8:F8"/>
    <mergeCell ref="G8:I8"/>
    <mergeCell ref="AA8:AD8"/>
    <mergeCell ref="AE8:AN8"/>
    <mergeCell ref="AO8:AR8"/>
    <mergeCell ref="AS9:AU9"/>
    <mergeCell ref="A9:C9"/>
    <mergeCell ref="D9:E9"/>
    <mergeCell ref="F9:G9"/>
    <mergeCell ref="H9:J9"/>
    <mergeCell ref="K9:L9"/>
    <mergeCell ref="M9:Q9"/>
    <mergeCell ref="AA9:AD9"/>
    <mergeCell ref="AE9:AJ9"/>
    <mergeCell ref="AK9:AL9"/>
    <mergeCell ref="AM9:AP9"/>
    <mergeCell ref="AQ9:AR9"/>
    <mergeCell ref="AO10:AP10"/>
    <mergeCell ref="AQ10:AR10"/>
    <mergeCell ref="AS10:AV10"/>
    <mergeCell ref="AX10:AZ10"/>
    <mergeCell ref="C12:X12"/>
    <mergeCell ref="Y12:AG12"/>
    <mergeCell ref="AH12:AO12"/>
    <mergeCell ref="A10:H10"/>
    <mergeCell ref="AA10:AD10"/>
    <mergeCell ref="AE10:AG10"/>
    <mergeCell ref="AH10:AJ10"/>
    <mergeCell ref="AK10:AL10"/>
    <mergeCell ref="AM10:AN10"/>
    <mergeCell ref="A13:B13"/>
    <mergeCell ref="C13:X13"/>
    <mergeCell ref="Y13:AG13"/>
    <mergeCell ref="A14:B14"/>
    <mergeCell ref="C14:X14"/>
    <mergeCell ref="Y14:AG14"/>
    <mergeCell ref="A15:B15"/>
    <mergeCell ref="C15:X15"/>
    <mergeCell ref="Y15:AG15"/>
    <mergeCell ref="A16:B16"/>
    <mergeCell ref="C16:X16"/>
    <mergeCell ref="Y16:AG16"/>
    <mergeCell ref="A17:B17"/>
    <mergeCell ref="C17:X17"/>
    <mergeCell ref="Y17:AG17"/>
    <mergeCell ref="A18:B18"/>
    <mergeCell ref="C18:X18"/>
    <mergeCell ref="Y18:AG18"/>
    <mergeCell ref="A19:B19"/>
    <mergeCell ref="C19:X19"/>
    <mergeCell ref="Y19:AG19"/>
    <mergeCell ref="A20:B20"/>
    <mergeCell ref="C20:X20"/>
    <mergeCell ref="Y20:AG20"/>
    <mergeCell ref="A21:B21"/>
    <mergeCell ref="C21:X21"/>
    <mergeCell ref="Y21:AG21"/>
    <mergeCell ref="A22:B22"/>
    <mergeCell ref="C22:X22"/>
    <mergeCell ref="Y22:AG22"/>
    <mergeCell ref="A23:B23"/>
    <mergeCell ref="C23:X23"/>
    <mergeCell ref="Y23:AG23"/>
    <mergeCell ref="A24:B24"/>
    <mergeCell ref="C24:X24"/>
    <mergeCell ref="Y24:AG24"/>
    <mergeCell ref="A25:B25"/>
    <mergeCell ref="C25:X25"/>
    <mergeCell ref="Y25:AG25"/>
    <mergeCell ref="A26:B26"/>
    <mergeCell ref="C26:X26"/>
    <mergeCell ref="Y26:AG26"/>
    <mergeCell ref="A27:B27"/>
    <mergeCell ref="C27:X27"/>
    <mergeCell ref="Y27:AG27"/>
    <mergeCell ref="Y28:AG28"/>
    <mergeCell ref="Y32:AA32"/>
    <mergeCell ref="AB32:AE32"/>
    <mergeCell ref="AF32:AG32"/>
  </mergeCells>
  <phoneticPr fontId="3"/>
  <dataValidations count="3">
    <dataValidation type="list" allowBlank="1" showInputMessage="1" showErrorMessage="1" sqref="AS9:AU9" xr:uid="{F96712C9-1722-40B1-808A-C248BEBCEC98}">
      <formula1>"　,普通,当座"</formula1>
    </dataValidation>
    <dataValidation type="list" allowBlank="1" showInputMessage="1" showErrorMessage="1" sqref="AK9:AL9" xr:uid="{073B323A-FA05-4FC3-9B96-375558DFA2B2}">
      <formula1>"　,銀行,信金,信組,農協"</formula1>
    </dataValidation>
    <dataValidation type="list" allowBlank="1" showInputMessage="1" showErrorMessage="1" sqref="AQ9:AR9" xr:uid="{FF3C29B6-2391-4884-8783-1E176F742800}">
      <formula1>"　,本店,支店,本所,支所"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50E9-36EA-4E12-89FE-0857EB862CE0}">
  <sheetPr codeName="Sheet5">
    <tabColor theme="5" tint="0.39997558519241921"/>
    <pageSetUpPr fitToPage="1"/>
  </sheetPr>
  <dimension ref="A1:CC41"/>
  <sheetViews>
    <sheetView tabSelected="1" view="pageBreakPreview" zoomScaleNormal="110" zoomScaleSheetLayoutView="100" workbookViewId="0">
      <selection activeCell="AP5" sqref="AP5:AR5"/>
    </sheetView>
  </sheetViews>
  <sheetFormatPr defaultColWidth="2.5" defaultRowHeight="13.5"/>
  <cols>
    <col min="1" max="16" width="2.5" style="39"/>
    <col min="17" max="17" width="2.5" style="39" customWidth="1"/>
    <col min="18" max="56" width="2.5" style="39"/>
    <col min="57" max="57" width="7.5" style="3" hidden="1" customWidth="1"/>
    <col min="58" max="59" width="2.625" style="3" hidden="1" customWidth="1"/>
    <col min="60" max="67" width="2.5" style="3" hidden="1" customWidth="1"/>
    <col min="68" max="81" width="2.5" style="39" hidden="1" customWidth="1"/>
    <col min="82" max="82" width="2.5" style="39" customWidth="1"/>
    <col min="83" max="16384" width="2.5" style="39"/>
  </cols>
  <sheetData>
    <row r="1" spans="1:76" ht="11.25" customHeight="1">
      <c r="S1" s="171" t="s">
        <v>27</v>
      </c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76" ht="10.5" customHeight="1"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</row>
    <row r="3" spans="1:76" ht="13.5" customHeight="1"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1:76" ht="4.5" customHeight="1">
      <c r="A4" s="173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76" ht="19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AN5" s="124" t="s">
        <v>20</v>
      </c>
      <c r="AO5" s="124"/>
      <c r="AP5" s="197"/>
      <c r="AQ5" s="197"/>
      <c r="AR5" s="197"/>
      <c r="AS5" s="39" t="s">
        <v>19</v>
      </c>
      <c r="AT5" s="197"/>
      <c r="AU5" s="197"/>
      <c r="AV5" s="197"/>
      <c r="AW5" s="4" t="s">
        <v>18</v>
      </c>
      <c r="AX5" s="197"/>
      <c r="AY5" s="197"/>
      <c r="AZ5" s="197"/>
      <c r="BA5" s="4" t="s">
        <v>3</v>
      </c>
      <c r="BG5" s="3">
        <v>100000000</v>
      </c>
      <c r="BH5" s="3">
        <v>10000000</v>
      </c>
      <c r="BI5" s="3">
        <v>1000000</v>
      </c>
      <c r="BJ5" s="3">
        <v>100000</v>
      </c>
      <c r="BK5" s="3">
        <v>10000</v>
      </c>
      <c r="BL5" s="3">
        <v>1000</v>
      </c>
      <c r="BM5" s="3">
        <v>100</v>
      </c>
      <c r="BN5" s="3">
        <v>10</v>
      </c>
      <c r="BO5" s="3">
        <v>1</v>
      </c>
    </row>
    <row r="6" spans="1:76" ht="19.5" customHeight="1">
      <c r="A6" s="162"/>
      <c r="B6" s="162"/>
      <c r="C6" s="162"/>
      <c r="D6" s="162"/>
      <c r="E6" s="162"/>
      <c r="F6" s="162"/>
      <c r="G6" s="163"/>
      <c r="H6" s="163"/>
      <c r="I6" s="163"/>
      <c r="AA6" s="164" t="s">
        <v>17</v>
      </c>
      <c r="AB6" s="164"/>
      <c r="AC6" s="164"/>
      <c r="AD6" s="164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</row>
    <row r="7" spans="1:76" ht="19.5" customHeight="1">
      <c r="A7" s="162"/>
      <c r="B7" s="162"/>
      <c r="C7" s="162"/>
      <c r="D7" s="162"/>
      <c r="E7" s="162"/>
      <c r="F7" s="162"/>
      <c r="G7" s="166"/>
      <c r="H7" s="163"/>
      <c r="I7" s="163"/>
      <c r="AA7" s="167" t="s">
        <v>16</v>
      </c>
      <c r="AB7" s="167"/>
      <c r="AC7" s="167"/>
      <c r="AD7" s="167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</row>
    <row r="8" spans="1:76" ht="19.5" customHeight="1">
      <c r="A8" s="162"/>
      <c r="B8" s="162"/>
      <c r="C8" s="162"/>
      <c r="D8" s="162"/>
      <c r="E8" s="162"/>
      <c r="F8" s="162"/>
      <c r="G8" s="163"/>
      <c r="H8" s="163"/>
      <c r="I8" s="163"/>
      <c r="AA8" s="167" t="s">
        <v>15</v>
      </c>
      <c r="AB8" s="167"/>
      <c r="AC8" s="167"/>
      <c r="AD8" s="167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8" t="s">
        <v>14</v>
      </c>
      <c r="AP8" s="188"/>
      <c r="AQ8" s="188"/>
      <c r="AR8" s="188"/>
      <c r="AS8" s="196"/>
      <c r="AT8" s="196"/>
      <c r="AU8" s="196"/>
      <c r="AV8" s="196"/>
      <c r="AW8" s="196"/>
      <c r="AX8" s="196"/>
      <c r="AY8" s="196"/>
      <c r="AZ8" s="196"/>
      <c r="BA8" s="196"/>
      <c r="BB8" s="196"/>
    </row>
    <row r="9" spans="1:76" ht="19.5" customHeight="1" thickBot="1">
      <c r="A9" s="151" t="s">
        <v>20</v>
      </c>
      <c r="B9" s="152"/>
      <c r="C9" s="152"/>
      <c r="D9" s="185"/>
      <c r="E9" s="185"/>
      <c r="F9" s="152" t="s">
        <v>19</v>
      </c>
      <c r="G9" s="152"/>
      <c r="H9" s="185"/>
      <c r="I9" s="185"/>
      <c r="J9" s="185"/>
      <c r="K9" s="152" t="s">
        <v>24</v>
      </c>
      <c r="L9" s="152"/>
      <c r="M9" s="152" t="s">
        <v>23</v>
      </c>
      <c r="N9" s="152"/>
      <c r="O9" s="152"/>
      <c r="P9" s="152"/>
      <c r="Q9" s="154"/>
      <c r="AA9" s="145" t="s">
        <v>13</v>
      </c>
      <c r="AB9" s="146"/>
      <c r="AC9" s="146"/>
      <c r="AD9" s="147"/>
      <c r="AE9" s="189"/>
      <c r="AF9" s="190"/>
      <c r="AG9" s="190"/>
      <c r="AH9" s="190"/>
      <c r="AI9" s="190"/>
      <c r="AJ9" s="190"/>
      <c r="AK9" s="191" t="s">
        <v>12</v>
      </c>
      <c r="AL9" s="192"/>
      <c r="AM9" s="186"/>
      <c r="AN9" s="187"/>
      <c r="AO9" s="187"/>
      <c r="AP9" s="187"/>
      <c r="AQ9" s="191" t="s">
        <v>11</v>
      </c>
      <c r="AR9" s="193"/>
      <c r="AS9" s="194" t="s">
        <v>49</v>
      </c>
      <c r="AT9" s="195"/>
      <c r="AU9" s="193"/>
      <c r="AV9" s="1"/>
      <c r="AW9" s="1"/>
      <c r="AX9" s="1"/>
      <c r="AY9" s="1"/>
      <c r="AZ9" s="1"/>
      <c r="BA9" s="1"/>
      <c r="BB9" s="1"/>
    </row>
    <row r="10" spans="1:76" ht="19.5" customHeight="1" thickBot="1">
      <c r="A10" s="142" t="s">
        <v>10</v>
      </c>
      <c r="B10" s="143"/>
      <c r="C10" s="143"/>
      <c r="D10" s="143"/>
      <c r="E10" s="143"/>
      <c r="F10" s="143"/>
      <c r="G10" s="143"/>
      <c r="H10" s="144"/>
      <c r="I10" s="74" t="str">
        <f t="shared" ref="I10:P10" si="0">IF(AND(BG11="",BH11&lt;&gt;"",BF11=""),"￥",(IF(BG10=0,"",RIGHT(BG10,1))))</f>
        <v/>
      </c>
      <c r="J10" s="75" t="str">
        <f t="shared" si="0"/>
        <v/>
      </c>
      <c r="K10" s="76" t="str">
        <f t="shared" si="0"/>
        <v/>
      </c>
      <c r="L10" s="77" t="str">
        <f t="shared" si="0"/>
        <v/>
      </c>
      <c r="M10" s="75" t="str">
        <f t="shared" si="0"/>
        <v/>
      </c>
      <c r="N10" s="84" t="str">
        <f t="shared" si="0"/>
        <v/>
      </c>
      <c r="O10" s="74" t="str">
        <f t="shared" si="0"/>
        <v/>
      </c>
      <c r="P10" s="75" t="str">
        <f t="shared" si="0"/>
        <v/>
      </c>
      <c r="Q10" s="78" t="str">
        <f>IF(AND(BO11="",BO11&lt;&gt;"",BN11=""),"￥",(IF(BO10=0,"",RIGHT(BO10,1))))</f>
        <v/>
      </c>
      <c r="AA10" s="145" t="s">
        <v>9</v>
      </c>
      <c r="AB10" s="146"/>
      <c r="AC10" s="146"/>
      <c r="AD10" s="147"/>
      <c r="AE10" s="137" t="s">
        <v>8</v>
      </c>
      <c r="AF10" s="135"/>
      <c r="AG10" s="135"/>
      <c r="AH10" s="181"/>
      <c r="AI10" s="181"/>
      <c r="AJ10" s="181"/>
      <c r="AK10" s="135" t="s">
        <v>6</v>
      </c>
      <c r="AL10" s="136"/>
      <c r="AM10" s="137" t="s">
        <v>7</v>
      </c>
      <c r="AN10" s="135"/>
      <c r="AO10" s="181"/>
      <c r="AP10" s="181"/>
      <c r="AQ10" s="135" t="s">
        <v>6</v>
      </c>
      <c r="AR10" s="136"/>
      <c r="AS10" s="137" t="s">
        <v>5</v>
      </c>
      <c r="AT10" s="135"/>
      <c r="AU10" s="135"/>
      <c r="AV10" s="135"/>
      <c r="AW10" s="6" t="s">
        <v>4</v>
      </c>
      <c r="AX10" s="181"/>
      <c r="AY10" s="181"/>
      <c r="AZ10" s="181"/>
      <c r="BA10" s="6" t="s">
        <v>3</v>
      </c>
      <c r="BB10" s="7" t="s">
        <v>2</v>
      </c>
      <c r="BE10" s="3">
        <f>SUM(BE13:BE27)</f>
        <v>0</v>
      </c>
      <c r="BG10" s="3">
        <f>INT(BE10/$BG$5)</f>
        <v>0</v>
      </c>
      <c r="BH10" s="3">
        <f>INT(BE10/$BH$5)</f>
        <v>0</v>
      </c>
      <c r="BI10" s="3">
        <f>INT(BE10/$BI$5)</f>
        <v>0</v>
      </c>
      <c r="BJ10" s="3">
        <f>INT(BE10/$BJ$5)</f>
        <v>0</v>
      </c>
      <c r="BK10" s="3">
        <f>INT(BE10/$BK$5)</f>
        <v>0</v>
      </c>
      <c r="BL10" s="3">
        <f>INT(BE10/$BL$5)</f>
        <v>0</v>
      </c>
      <c r="BM10" s="3">
        <f>INT(BE10/$BM$5)</f>
        <v>0</v>
      </c>
      <c r="BN10" s="3">
        <f>INT(BE10/$BN$5)</f>
        <v>0</v>
      </c>
      <c r="BO10" s="3">
        <f>INT(BE10/$BO$5)</f>
        <v>0</v>
      </c>
    </row>
    <row r="11" spans="1:76" ht="4.5" customHeight="1">
      <c r="BG11" s="8" t="str">
        <f t="shared" ref="BG11:BO11" si="1">IF(BG10=0,"",RIGHT(BG10,1))</f>
        <v/>
      </c>
      <c r="BH11" s="8" t="str">
        <f t="shared" si="1"/>
        <v/>
      </c>
      <c r="BI11" s="8" t="str">
        <f t="shared" si="1"/>
        <v/>
      </c>
      <c r="BJ11" s="8" t="str">
        <f t="shared" si="1"/>
        <v/>
      </c>
      <c r="BK11" s="8" t="str">
        <f t="shared" si="1"/>
        <v/>
      </c>
      <c r="BL11" s="8" t="str">
        <f t="shared" si="1"/>
        <v/>
      </c>
      <c r="BM11" s="8" t="str">
        <f t="shared" si="1"/>
        <v/>
      </c>
      <c r="BN11" s="8" t="str">
        <f t="shared" si="1"/>
        <v/>
      </c>
      <c r="BO11" s="8" t="str">
        <f t="shared" si="1"/>
        <v/>
      </c>
    </row>
    <row r="12" spans="1:76" ht="19.5" customHeight="1">
      <c r="A12" s="9"/>
      <c r="B12" s="10"/>
      <c r="C12" s="138" t="s">
        <v>22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38" t="s">
        <v>26</v>
      </c>
      <c r="Z12" s="122"/>
      <c r="AA12" s="122"/>
      <c r="AB12" s="122"/>
      <c r="AC12" s="122"/>
      <c r="AD12" s="122"/>
      <c r="AE12" s="122"/>
      <c r="AF12" s="122"/>
      <c r="AG12" s="123"/>
      <c r="AH12" s="139" t="s">
        <v>1</v>
      </c>
      <c r="AI12" s="140"/>
      <c r="AJ12" s="140"/>
      <c r="AK12" s="140"/>
      <c r="AL12" s="140"/>
      <c r="AM12" s="140"/>
      <c r="AN12" s="140"/>
      <c r="AO12" s="141"/>
    </row>
    <row r="13" spans="1:76" ht="21" customHeight="1">
      <c r="A13" s="130">
        <v>1</v>
      </c>
      <c r="B13" s="131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  <c r="Y13" s="182"/>
      <c r="Z13" s="183"/>
      <c r="AA13" s="183"/>
      <c r="AB13" s="183"/>
      <c r="AC13" s="183"/>
      <c r="AD13" s="183"/>
      <c r="AE13" s="183"/>
      <c r="AF13" s="183"/>
      <c r="AG13" s="183"/>
      <c r="AH13" s="12" t="str">
        <f t="shared" ref="AH13" si="2">IF(AND(BQ13="",BR13&lt;&gt;"",BP13="",BE13&lt;0),"▲",(IF(BH13=0,"",RIGHT(BH13,1))))</f>
        <v/>
      </c>
      <c r="AI13" s="13" t="str">
        <f t="shared" ref="AI13" si="3">IF(AND(BR13="",BS13&lt;&gt;"",BQ13="",BE13&lt;0),"▲",(IF(BI13=0,"",RIGHT(BI13,1))))</f>
        <v/>
      </c>
      <c r="AJ13" s="14" t="str">
        <f t="shared" ref="AJ13" si="4">IF(AND(BS13="",BT13&lt;&gt;"",BR13="",BE13&lt;0),"▲",(IF(BJ13=0,"",RIGHT(BJ13,1))))</f>
        <v/>
      </c>
      <c r="AK13" s="12" t="str">
        <f t="shared" ref="AK13" si="5">IF(AND(BT13="",BU13&lt;&gt;"",BS13="",BE13&lt;0),"▲",(IF(BK13=0,"",RIGHT(BK13,1))))</f>
        <v/>
      </c>
      <c r="AL13" s="15" t="str">
        <f t="shared" ref="AL13" si="6">IF(AND(BU13="",BV13&lt;&gt;"",BT13="",BE13&lt;0),"▲",(IF(BL13=0,"",RIGHT(BL13,1))))</f>
        <v/>
      </c>
      <c r="AM13" s="16" t="str">
        <f t="shared" ref="AM13" si="7">IF(AND(BV13="",BW13&lt;&gt;"",BU13="",BE13&lt;0),"▲",(IF(BM13=0,"",RIGHT(BM13,1))))</f>
        <v/>
      </c>
      <c r="AN13" s="12" t="str">
        <f t="shared" ref="AN13" si="8">IF(AND(BW13="",BX13&lt;&gt;"",BV13="",BE13&lt;0),"▲",(IF(BN13=0,"",RIGHT(BN13,1))))</f>
        <v/>
      </c>
      <c r="AO13" s="17" t="str">
        <f t="shared" ref="AO13" si="9">IF(AND(BX13="",BY13&lt;&gt;"",BW13="",BE13&lt;0),"▲",(IF(BO13=0,"",RIGHT(BO13,1))))</f>
        <v/>
      </c>
      <c r="BE13" s="40">
        <f>Y13</f>
        <v>0</v>
      </c>
      <c r="BH13" s="3">
        <f>ROUNDDOWN(BE13/$BH$5,0)</f>
        <v>0</v>
      </c>
      <c r="BI13" s="3">
        <f>ROUNDDOWN(BE13/$BI$5,0)</f>
        <v>0</v>
      </c>
      <c r="BJ13" s="3">
        <f>ROUNDDOWN(BE13/$BJ$5,0)</f>
        <v>0</v>
      </c>
      <c r="BK13" s="3">
        <f>ROUNDDOWN(BE13/$BK$5,0)</f>
        <v>0</v>
      </c>
      <c r="BL13" s="3">
        <f>ROUNDDOWN(BE13/$BL$5,0)</f>
        <v>0</v>
      </c>
      <c r="BM13" s="3">
        <f>ROUNDDOWN(BE13/$BM$5,0)</f>
        <v>0</v>
      </c>
      <c r="BN13" s="3">
        <f>ROUNDDOWN(BE13/$BN$5,0)</f>
        <v>0</v>
      </c>
      <c r="BO13" s="3">
        <f>ROUNDDOWN(BE13/$BO$5,0)</f>
        <v>0</v>
      </c>
      <c r="BQ13" s="8" t="str">
        <f>IF(BH13=0,"",RIGHT(BH13,1))</f>
        <v/>
      </c>
      <c r="BR13" s="8" t="str">
        <f t="shared" ref="BR13:BX13" si="10">IF(BI13=0,"",RIGHT(BI13,1))</f>
        <v/>
      </c>
      <c r="BS13" s="8" t="str">
        <f t="shared" si="10"/>
        <v/>
      </c>
      <c r="BT13" s="8" t="str">
        <f t="shared" si="10"/>
        <v/>
      </c>
      <c r="BU13" s="8" t="str">
        <f t="shared" si="10"/>
        <v/>
      </c>
      <c r="BV13" s="8" t="str">
        <f t="shared" si="10"/>
        <v/>
      </c>
      <c r="BW13" s="8" t="str">
        <f t="shared" si="10"/>
        <v/>
      </c>
      <c r="BX13" s="8" t="str">
        <f t="shared" si="10"/>
        <v/>
      </c>
    </row>
    <row r="14" spans="1:76" ht="21" customHeight="1">
      <c r="A14" s="125">
        <f t="shared" ref="A14:A27" si="11">A13+1</f>
        <v>2</v>
      </c>
      <c r="B14" s="126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7"/>
      <c r="Y14" s="178"/>
      <c r="Z14" s="179"/>
      <c r="AA14" s="179"/>
      <c r="AB14" s="179"/>
      <c r="AC14" s="179"/>
      <c r="AD14" s="179"/>
      <c r="AE14" s="179"/>
      <c r="AF14" s="179"/>
      <c r="AG14" s="179"/>
      <c r="AH14" s="18" t="str">
        <f>IF(AND(BQ14="",BR14&lt;&gt;"",BP14="",BE14&lt;0),"▲",(IF(BH14=0,"",RIGHT(BH14,1))))</f>
        <v/>
      </c>
      <c r="AI14" s="19" t="str">
        <f>IF(AND(BR14="",BS14&lt;&gt;"",BQ14="",BE14&lt;0),"▲",(IF(BI14=0,"",RIGHT(BI14,1))))</f>
        <v/>
      </c>
      <c r="AJ14" s="20" t="str">
        <f>IF(AND(BS14="",BT14&lt;&gt;"",BR14="",BE14&lt;0),"▲",(IF(BJ14=0,"",RIGHT(BJ14,1))))</f>
        <v/>
      </c>
      <c r="AK14" s="18" t="str">
        <f>IF(AND(BT14="",BU14&lt;&gt;"",BS14="",BE14&lt;0),"▲",(IF(BK14=0,"",RIGHT(BK14,1))))</f>
        <v/>
      </c>
      <c r="AL14" s="21" t="str">
        <f>IF(AND(BU14="",BV14&lt;&gt;"",BT14="",BE14&lt;0),"▲",(IF(BL14=0,"",RIGHT(BL14,1))))</f>
        <v/>
      </c>
      <c r="AM14" s="22" t="str">
        <f>IF(AND(BV14="",BW14&lt;&gt;"",BU14="",BE14&lt;0),"▲",(IF(BM14=0,"",RIGHT(BM14,1))))</f>
        <v/>
      </c>
      <c r="AN14" s="18" t="str">
        <f>IF(AND(BW14="",BX14&lt;&gt;"",BV14="",BE14&lt;0),"▲",(IF(BN14=0,"",RIGHT(BN14,1))))</f>
        <v/>
      </c>
      <c r="AO14" s="23" t="str">
        <f>IF(AND(BX14="",BY14&lt;&gt;"",BW14="",BE14&lt;0),"▲",(IF(BO14=0,"",RIGHT(BO14,1))))</f>
        <v/>
      </c>
      <c r="BE14" s="40">
        <f t="shared" ref="BE14:BE27" si="12">Y14</f>
        <v>0</v>
      </c>
      <c r="BH14" s="3">
        <f t="shared" ref="BH14:BH27" si="13">ROUNDDOWN(BE14/$BH$5,0)</f>
        <v>0</v>
      </c>
      <c r="BI14" s="3">
        <f t="shared" ref="BI14:BI27" si="14">ROUNDDOWN(BE14/$BI$5,0)</f>
        <v>0</v>
      </c>
      <c r="BJ14" s="3">
        <f t="shared" ref="BJ14:BJ27" si="15">ROUNDDOWN(BE14/$BJ$5,0)</f>
        <v>0</v>
      </c>
      <c r="BK14" s="3">
        <f t="shared" ref="BK14:BK27" si="16">ROUNDDOWN(BE14/$BK$5,0)</f>
        <v>0</v>
      </c>
      <c r="BL14" s="3">
        <f t="shared" ref="BL14:BL27" si="17">ROUNDDOWN(BE14/$BL$5,0)</f>
        <v>0</v>
      </c>
      <c r="BM14" s="3">
        <f t="shared" ref="BM14:BM27" si="18">ROUNDDOWN(BE14/$BM$5,0)</f>
        <v>0</v>
      </c>
      <c r="BN14" s="3">
        <f t="shared" ref="BN14:BN27" si="19">ROUNDDOWN(BE14/$BN$5,0)</f>
        <v>0</v>
      </c>
      <c r="BO14" s="3">
        <f t="shared" ref="BO14:BO27" si="20">ROUNDDOWN(BE14/$BO$5,0)</f>
        <v>0</v>
      </c>
      <c r="BQ14" s="8" t="str">
        <f>IF(BH14=0,"",RIGHT(BH14,1))</f>
        <v/>
      </c>
      <c r="BR14" s="8" t="str">
        <f t="shared" ref="BR14" si="21">IF(BI14=0,"",RIGHT(BI14,1))</f>
        <v/>
      </c>
      <c r="BS14" s="8" t="str">
        <f t="shared" ref="BS14" si="22">IF(BJ14=0,"",RIGHT(BJ14,1))</f>
        <v/>
      </c>
      <c r="BT14" s="8" t="str">
        <f t="shared" ref="BT14" si="23">IF(BK14=0,"",RIGHT(BK14,1))</f>
        <v/>
      </c>
      <c r="BU14" s="8" t="str">
        <f t="shared" ref="BU14" si="24">IF(BL14=0,"",RIGHT(BL14,1))</f>
        <v/>
      </c>
      <c r="BV14" s="8" t="str">
        <f t="shared" ref="BV14" si="25">IF(BM14=0,"",RIGHT(BM14,1))</f>
        <v/>
      </c>
      <c r="BW14" s="8" t="str">
        <f t="shared" ref="BW14" si="26">IF(BN14=0,"",RIGHT(BN14,1))</f>
        <v/>
      </c>
      <c r="BX14" s="8" t="str">
        <f t="shared" ref="BX14" si="27">IF(BO14=0,"",RIGHT(BO14,1))</f>
        <v/>
      </c>
    </row>
    <row r="15" spans="1:76" ht="21" customHeight="1">
      <c r="A15" s="125">
        <f t="shared" si="11"/>
        <v>3</v>
      </c>
      <c r="B15" s="126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178"/>
      <c r="Z15" s="179"/>
      <c r="AA15" s="179"/>
      <c r="AB15" s="179"/>
      <c r="AC15" s="179"/>
      <c r="AD15" s="179"/>
      <c r="AE15" s="179"/>
      <c r="AF15" s="179"/>
      <c r="AG15" s="179"/>
      <c r="AH15" s="18" t="str">
        <f t="shared" ref="AH15:AH27" si="28">IF(AND(BQ15="",BR15&lt;&gt;"",BP15="",BE15&lt;0),"▲",(IF(BH15=0,"",RIGHT(BH15,1))))</f>
        <v/>
      </c>
      <c r="AI15" s="19" t="str">
        <f t="shared" ref="AI15:AI27" si="29">IF(AND(BR15="",BS15&lt;&gt;"",BQ15="",BE15&lt;0),"▲",(IF(BI15=0,"",RIGHT(BI15,1))))</f>
        <v/>
      </c>
      <c r="AJ15" s="20" t="str">
        <f t="shared" ref="AJ15:AJ27" si="30">IF(AND(BS15="",BT15&lt;&gt;"",BR15="",BE15&lt;0),"▲",(IF(BJ15=0,"",RIGHT(BJ15,1))))</f>
        <v/>
      </c>
      <c r="AK15" s="18" t="str">
        <f t="shared" ref="AK15:AK27" si="31">IF(AND(BT15="",BU15&lt;&gt;"",BS15="",BE15&lt;0),"▲",(IF(BK15=0,"",RIGHT(BK15,1))))</f>
        <v/>
      </c>
      <c r="AL15" s="21" t="str">
        <f t="shared" ref="AL15:AL27" si="32">IF(AND(BU15="",BV15&lt;&gt;"",BT15="",BE15&lt;0),"▲",(IF(BL15=0,"",RIGHT(BL15,1))))</f>
        <v/>
      </c>
      <c r="AM15" s="22" t="str">
        <f t="shared" ref="AM15:AM27" si="33">IF(AND(BV15="",BW15&lt;&gt;"",BU15="",BE15&lt;0),"▲",(IF(BM15=0,"",RIGHT(BM15,1))))</f>
        <v/>
      </c>
      <c r="AN15" s="18" t="str">
        <f t="shared" ref="AN15:AN27" si="34">IF(AND(BW15="",BX15&lt;&gt;"",BV15="",BE15&lt;0),"▲",(IF(BN15=0,"",RIGHT(BN15,1))))</f>
        <v/>
      </c>
      <c r="AO15" s="23" t="str">
        <f t="shared" ref="AO15:AO27" si="35">IF(AND(BX15="",BY15&lt;&gt;"",BW15="",BE15&lt;0),"▲",(IF(BO15=0,"",RIGHT(BO15,1))))</f>
        <v/>
      </c>
      <c r="BE15" s="40">
        <f t="shared" si="12"/>
        <v>0</v>
      </c>
      <c r="BH15" s="3">
        <f t="shared" si="13"/>
        <v>0</v>
      </c>
      <c r="BI15" s="3">
        <f t="shared" si="14"/>
        <v>0</v>
      </c>
      <c r="BJ15" s="3">
        <f t="shared" si="15"/>
        <v>0</v>
      </c>
      <c r="BK15" s="3">
        <f t="shared" si="16"/>
        <v>0</v>
      </c>
      <c r="BL15" s="3">
        <f t="shared" si="17"/>
        <v>0</v>
      </c>
      <c r="BM15" s="3">
        <f t="shared" si="18"/>
        <v>0</v>
      </c>
      <c r="BN15" s="3">
        <f t="shared" si="19"/>
        <v>0</v>
      </c>
      <c r="BO15" s="3">
        <f t="shared" si="20"/>
        <v>0</v>
      </c>
      <c r="BQ15" s="8" t="str">
        <f t="shared" ref="BQ15:BQ27" si="36">IF(BH15=0,"",RIGHT(BH15,1))</f>
        <v/>
      </c>
      <c r="BR15" s="8" t="str">
        <f t="shared" ref="BR15:BR27" si="37">IF(BI15=0,"",RIGHT(BI15,1))</f>
        <v/>
      </c>
      <c r="BS15" s="8" t="str">
        <f t="shared" ref="BS15:BS27" si="38">IF(BJ15=0,"",RIGHT(BJ15,1))</f>
        <v/>
      </c>
      <c r="BT15" s="8" t="str">
        <f t="shared" ref="BT15:BT27" si="39">IF(BK15=0,"",RIGHT(BK15,1))</f>
        <v/>
      </c>
      <c r="BU15" s="8" t="str">
        <f t="shared" ref="BU15:BU27" si="40">IF(BL15=0,"",RIGHT(BL15,1))</f>
        <v/>
      </c>
      <c r="BV15" s="8" t="str">
        <f t="shared" ref="BV15:BV27" si="41">IF(BM15=0,"",RIGHT(BM15,1))</f>
        <v/>
      </c>
      <c r="BW15" s="8" t="str">
        <f t="shared" ref="BW15:BW27" si="42">IF(BN15=0,"",RIGHT(BN15,1))</f>
        <v/>
      </c>
      <c r="BX15" s="8" t="str">
        <f t="shared" ref="BX15:BX27" si="43">IF(BO15=0,"",RIGHT(BO15,1))</f>
        <v/>
      </c>
    </row>
    <row r="16" spans="1:76" ht="21" customHeight="1">
      <c r="A16" s="125">
        <f t="shared" si="11"/>
        <v>4</v>
      </c>
      <c r="B16" s="126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7"/>
      <c r="Y16" s="178"/>
      <c r="Z16" s="179"/>
      <c r="AA16" s="179"/>
      <c r="AB16" s="179"/>
      <c r="AC16" s="179"/>
      <c r="AD16" s="179"/>
      <c r="AE16" s="179"/>
      <c r="AF16" s="179"/>
      <c r="AG16" s="180"/>
      <c r="AH16" s="18" t="str">
        <f t="shared" si="28"/>
        <v/>
      </c>
      <c r="AI16" s="19" t="str">
        <f t="shared" si="29"/>
        <v/>
      </c>
      <c r="AJ16" s="20" t="str">
        <f t="shared" si="30"/>
        <v/>
      </c>
      <c r="AK16" s="18" t="str">
        <f t="shared" si="31"/>
        <v/>
      </c>
      <c r="AL16" s="21" t="str">
        <f t="shared" si="32"/>
        <v/>
      </c>
      <c r="AM16" s="22" t="str">
        <f t="shared" si="33"/>
        <v/>
      </c>
      <c r="AN16" s="18" t="str">
        <f t="shared" si="34"/>
        <v/>
      </c>
      <c r="AO16" s="23" t="str">
        <f t="shared" si="35"/>
        <v/>
      </c>
      <c r="BE16" s="40">
        <f t="shared" si="12"/>
        <v>0</v>
      </c>
      <c r="BH16" s="3">
        <f t="shared" si="13"/>
        <v>0</v>
      </c>
      <c r="BI16" s="3">
        <f t="shared" si="14"/>
        <v>0</v>
      </c>
      <c r="BJ16" s="3">
        <f t="shared" si="15"/>
        <v>0</v>
      </c>
      <c r="BK16" s="3">
        <f t="shared" si="16"/>
        <v>0</v>
      </c>
      <c r="BL16" s="3">
        <f t="shared" si="17"/>
        <v>0</v>
      </c>
      <c r="BM16" s="3">
        <f t="shared" si="18"/>
        <v>0</v>
      </c>
      <c r="BN16" s="3">
        <f t="shared" si="19"/>
        <v>0</v>
      </c>
      <c r="BO16" s="3">
        <f t="shared" si="20"/>
        <v>0</v>
      </c>
      <c r="BQ16" s="8" t="str">
        <f t="shared" si="36"/>
        <v/>
      </c>
      <c r="BR16" s="8" t="str">
        <f t="shared" si="37"/>
        <v/>
      </c>
      <c r="BS16" s="8" t="str">
        <f t="shared" si="38"/>
        <v/>
      </c>
      <c r="BT16" s="8" t="str">
        <f t="shared" si="39"/>
        <v/>
      </c>
      <c r="BU16" s="8" t="str">
        <f t="shared" si="40"/>
        <v/>
      </c>
      <c r="BV16" s="8" t="str">
        <f t="shared" si="41"/>
        <v/>
      </c>
      <c r="BW16" s="8" t="str">
        <f t="shared" si="42"/>
        <v/>
      </c>
      <c r="BX16" s="8" t="str">
        <f t="shared" si="43"/>
        <v/>
      </c>
    </row>
    <row r="17" spans="1:76" ht="21" customHeight="1">
      <c r="A17" s="125">
        <f t="shared" si="11"/>
        <v>5</v>
      </c>
      <c r="B17" s="126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7"/>
      <c r="Y17" s="178"/>
      <c r="Z17" s="179"/>
      <c r="AA17" s="179"/>
      <c r="AB17" s="179"/>
      <c r="AC17" s="179"/>
      <c r="AD17" s="179"/>
      <c r="AE17" s="179"/>
      <c r="AF17" s="179"/>
      <c r="AG17" s="180"/>
      <c r="AH17" s="18" t="str">
        <f t="shared" si="28"/>
        <v/>
      </c>
      <c r="AI17" s="19" t="str">
        <f t="shared" si="29"/>
        <v/>
      </c>
      <c r="AJ17" s="20" t="str">
        <f t="shared" si="30"/>
        <v/>
      </c>
      <c r="AK17" s="18" t="str">
        <f t="shared" si="31"/>
        <v/>
      </c>
      <c r="AL17" s="21" t="str">
        <f t="shared" si="32"/>
        <v/>
      </c>
      <c r="AM17" s="22" t="str">
        <f t="shared" si="33"/>
        <v/>
      </c>
      <c r="AN17" s="18" t="str">
        <f t="shared" si="34"/>
        <v/>
      </c>
      <c r="AO17" s="23" t="str">
        <f t="shared" si="35"/>
        <v/>
      </c>
      <c r="BE17" s="40">
        <f t="shared" si="12"/>
        <v>0</v>
      </c>
      <c r="BH17" s="3">
        <f t="shared" si="13"/>
        <v>0</v>
      </c>
      <c r="BI17" s="3">
        <f t="shared" si="14"/>
        <v>0</v>
      </c>
      <c r="BJ17" s="3">
        <f t="shared" si="15"/>
        <v>0</v>
      </c>
      <c r="BK17" s="3">
        <f t="shared" si="16"/>
        <v>0</v>
      </c>
      <c r="BL17" s="3">
        <f t="shared" si="17"/>
        <v>0</v>
      </c>
      <c r="BM17" s="3">
        <f t="shared" si="18"/>
        <v>0</v>
      </c>
      <c r="BN17" s="3">
        <f t="shared" si="19"/>
        <v>0</v>
      </c>
      <c r="BO17" s="3">
        <f t="shared" si="20"/>
        <v>0</v>
      </c>
      <c r="BQ17" s="8" t="str">
        <f t="shared" si="36"/>
        <v/>
      </c>
      <c r="BR17" s="8" t="str">
        <f t="shared" si="37"/>
        <v/>
      </c>
      <c r="BS17" s="8" t="str">
        <f t="shared" si="38"/>
        <v/>
      </c>
      <c r="BT17" s="8" t="str">
        <f t="shared" si="39"/>
        <v/>
      </c>
      <c r="BU17" s="8" t="str">
        <f t="shared" si="40"/>
        <v/>
      </c>
      <c r="BV17" s="8" t="str">
        <f t="shared" si="41"/>
        <v/>
      </c>
      <c r="BW17" s="8" t="str">
        <f t="shared" si="42"/>
        <v/>
      </c>
      <c r="BX17" s="8" t="str">
        <f t="shared" si="43"/>
        <v/>
      </c>
    </row>
    <row r="18" spans="1:76" ht="21" customHeight="1">
      <c r="A18" s="125">
        <f t="shared" si="11"/>
        <v>6</v>
      </c>
      <c r="B18" s="126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  <c r="Y18" s="178"/>
      <c r="Z18" s="179"/>
      <c r="AA18" s="179"/>
      <c r="AB18" s="179"/>
      <c r="AC18" s="179"/>
      <c r="AD18" s="179"/>
      <c r="AE18" s="179"/>
      <c r="AF18" s="179"/>
      <c r="AG18" s="180"/>
      <c r="AH18" s="18" t="str">
        <f t="shared" si="28"/>
        <v/>
      </c>
      <c r="AI18" s="19" t="str">
        <f t="shared" si="29"/>
        <v/>
      </c>
      <c r="AJ18" s="20" t="str">
        <f t="shared" si="30"/>
        <v/>
      </c>
      <c r="AK18" s="18" t="str">
        <f t="shared" si="31"/>
        <v/>
      </c>
      <c r="AL18" s="21" t="str">
        <f t="shared" si="32"/>
        <v/>
      </c>
      <c r="AM18" s="22" t="str">
        <f t="shared" si="33"/>
        <v/>
      </c>
      <c r="AN18" s="18" t="str">
        <f t="shared" si="34"/>
        <v/>
      </c>
      <c r="AO18" s="23" t="str">
        <f t="shared" si="35"/>
        <v/>
      </c>
      <c r="BE18" s="40">
        <f t="shared" si="12"/>
        <v>0</v>
      </c>
      <c r="BH18" s="3">
        <f t="shared" si="13"/>
        <v>0</v>
      </c>
      <c r="BI18" s="3">
        <f t="shared" si="14"/>
        <v>0</v>
      </c>
      <c r="BJ18" s="3">
        <f t="shared" si="15"/>
        <v>0</v>
      </c>
      <c r="BK18" s="3">
        <f t="shared" si="16"/>
        <v>0</v>
      </c>
      <c r="BL18" s="3">
        <f t="shared" si="17"/>
        <v>0</v>
      </c>
      <c r="BM18" s="3">
        <f t="shared" si="18"/>
        <v>0</v>
      </c>
      <c r="BN18" s="3">
        <f t="shared" si="19"/>
        <v>0</v>
      </c>
      <c r="BO18" s="3">
        <f t="shared" si="20"/>
        <v>0</v>
      </c>
      <c r="BQ18" s="8" t="str">
        <f t="shared" si="36"/>
        <v/>
      </c>
      <c r="BR18" s="8" t="str">
        <f t="shared" si="37"/>
        <v/>
      </c>
      <c r="BS18" s="8" t="str">
        <f t="shared" si="38"/>
        <v/>
      </c>
      <c r="BT18" s="8" t="str">
        <f t="shared" si="39"/>
        <v/>
      </c>
      <c r="BU18" s="8" t="str">
        <f t="shared" si="40"/>
        <v/>
      </c>
      <c r="BV18" s="8" t="str">
        <f t="shared" si="41"/>
        <v/>
      </c>
      <c r="BW18" s="8" t="str">
        <f t="shared" si="42"/>
        <v/>
      </c>
      <c r="BX18" s="8" t="str">
        <f t="shared" si="43"/>
        <v/>
      </c>
    </row>
    <row r="19" spans="1:76" ht="21" customHeight="1">
      <c r="A19" s="125">
        <f t="shared" si="11"/>
        <v>7</v>
      </c>
      <c r="B19" s="126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7"/>
      <c r="Y19" s="178"/>
      <c r="Z19" s="179"/>
      <c r="AA19" s="179"/>
      <c r="AB19" s="179"/>
      <c r="AC19" s="179"/>
      <c r="AD19" s="179"/>
      <c r="AE19" s="179"/>
      <c r="AF19" s="179"/>
      <c r="AG19" s="180"/>
      <c r="AH19" s="18" t="str">
        <f t="shared" si="28"/>
        <v/>
      </c>
      <c r="AI19" s="19" t="str">
        <f t="shared" si="29"/>
        <v/>
      </c>
      <c r="AJ19" s="20" t="str">
        <f t="shared" si="30"/>
        <v/>
      </c>
      <c r="AK19" s="18" t="str">
        <f t="shared" si="31"/>
        <v/>
      </c>
      <c r="AL19" s="21" t="str">
        <f t="shared" si="32"/>
        <v/>
      </c>
      <c r="AM19" s="22" t="str">
        <f t="shared" si="33"/>
        <v/>
      </c>
      <c r="AN19" s="18" t="str">
        <f t="shared" si="34"/>
        <v/>
      </c>
      <c r="AO19" s="23" t="str">
        <f t="shared" si="35"/>
        <v/>
      </c>
      <c r="BE19" s="40">
        <f t="shared" si="12"/>
        <v>0</v>
      </c>
      <c r="BH19" s="3">
        <f t="shared" si="13"/>
        <v>0</v>
      </c>
      <c r="BI19" s="3">
        <f t="shared" si="14"/>
        <v>0</v>
      </c>
      <c r="BJ19" s="3">
        <f t="shared" si="15"/>
        <v>0</v>
      </c>
      <c r="BK19" s="3">
        <f t="shared" si="16"/>
        <v>0</v>
      </c>
      <c r="BL19" s="3">
        <f t="shared" si="17"/>
        <v>0</v>
      </c>
      <c r="BM19" s="3">
        <f t="shared" si="18"/>
        <v>0</v>
      </c>
      <c r="BN19" s="3">
        <f t="shared" si="19"/>
        <v>0</v>
      </c>
      <c r="BO19" s="3">
        <f t="shared" si="20"/>
        <v>0</v>
      </c>
      <c r="BQ19" s="8" t="str">
        <f t="shared" si="36"/>
        <v/>
      </c>
      <c r="BR19" s="8" t="str">
        <f t="shared" si="37"/>
        <v/>
      </c>
      <c r="BS19" s="8" t="str">
        <f t="shared" si="38"/>
        <v/>
      </c>
      <c r="BT19" s="8" t="str">
        <f t="shared" si="39"/>
        <v/>
      </c>
      <c r="BU19" s="8" t="str">
        <f t="shared" si="40"/>
        <v/>
      </c>
      <c r="BV19" s="8" t="str">
        <f t="shared" si="41"/>
        <v/>
      </c>
      <c r="BW19" s="8" t="str">
        <f t="shared" si="42"/>
        <v/>
      </c>
      <c r="BX19" s="8" t="str">
        <f t="shared" si="43"/>
        <v/>
      </c>
    </row>
    <row r="20" spans="1:76" ht="21" customHeight="1">
      <c r="A20" s="125">
        <f t="shared" si="11"/>
        <v>8</v>
      </c>
      <c r="B20" s="126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7"/>
      <c r="Y20" s="178"/>
      <c r="Z20" s="179"/>
      <c r="AA20" s="179"/>
      <c r="AB20" s="179"/>
      <c r="AC20" s="179"/>
      <c r="AD20" s="179"/>
      <c r="AE20" s="179"/>
      <c r="AF20" s="179"/>
      <c r="AG20" s="180"/>
      <c r="AH20" s="18" t="str">
        <f t="shared" si="28"/>
        <v/>
      </c>
      <c r="AI20" s="19" t="str">
        <f t="shared" si="29"/>
        <v/>
      </c>
      <c r="AJ20" s="20" t="str">
        <f t="shared" si="30"/>
        <v/>
      </c>
      <c r="AK20" s="18" t="str">
        <f t="shared" si="31"/>
        <v/>
      </c>
      <c r="AL20" s="21" t="str">
        <f t="shared" si="32"/>
        <v/>
      </c>
      <c r="AM20" s="22" t="str">
        <f t="shared" si="33"/>
        <v/>
      </c>
      <c r="AN20" s="18" t="str">
        <f t="shared" si="34"/>
        <v/>
      </c>
      <c r="AO20" s="23" t="str">
        <f t="shared" si="35"/>
        <v/>
      </c>
      <c r="BE20" s="40">
        <f t="shared" si="12"/>
        <v>0</v>
      </c>
      <c r="BH20" s="3">
        <f t="shared" si="13"/>
        <v>0</v>
      </c>
      <c r="BI20" s="3">
        <f t="shared" si="14"/>
        <v>0</v>
      </c>
      <c r="BJ20" s="3">
        <f t="shared" si="15"/>
        <v>0</v>
      </c>
      <c r="BK20" s="3">
        <f t="shared" si="16"/>
        <v>0</v>
      </c>
      <c r="BL20" s="3">
        <f t="shared" si="17"/>
        <v>0</v>
      </c>
      <c r="BM20" s="3">
        <f t="shared" si="18"/>
        <v>0</v>
      </c>
      <c r="BN20" s="3">
        <f t="shared" si="19"/>
        <v>0</v>
      </c>
      <c r="BO20" s="3">
        <f t="shared" si="20"/>
        <v>0</v>
      </c>
      <c r="BQ20" s="8" t="str">
        <f t="shared" si="36"/>
        <v/>
      </c>
      <c r="BR20" s="8" t="str">
        <f t="shared" si="37"/>
        <v/>
      </c>
      <c r="BS20" s="8" t="str">
        <f t="shared" si="38"/>
        <v/>
      </c>
      <c r="BT20" s="8" t="str">
        <f t="shared" si="39"/>
        <v/>
      </c>
      <c r="BU20" s="8" t="str">
        <f t="shared" si="40"/>
        <v/>
      </c>
      <c r="BV20" s="8" t="str">
        <f t="shared" si="41"/>
        <v/>
      </c>
      <c r="BW20" s="8" t="str">
        <f t="shared" si="42"/>
        <v/>
      </c>
      <c r="BX20" s="8" t="str">
        <f t="shared" si="43"/>
        <v/>
      </c>
    </row>
    <row r="21" spans="1:76" ht="21" customHeight="1">
      <c r="A21" s="125">
        <f t="shared" si="11"/>
        <v>9</v>
      </c>
      <c r="B21" s="126"/>
      <c r="C21" s="175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7"/>
      <c r="Y21" s="178"/>
      <c r="Z21" s="179"/>
      <c r="AA21" s="179"/>
      <c r="AB21" s="179"/>
      <c r="AC21" s="179"/>
      <c r="AD21" s="179"/>
      <c r="AE21" s="179"/>
      <c r="AF21" s="179"/>
      <c r="AG21" s="180"/>
      <c r="AH21" s="18" t="str">
        <f t="shared" si="28"/>
        <v/>
      </c>
      <c r="AI21" s="19" t="str">
        <f t="shared" si="29"/>
        <v/>
      </c>
      <c r="AJ21" s="20" t="str">
        <f t="shared" si="30"/>
        <v/>
      </c>
      <c r="AK21" s="18" t="str">
        <f t="shared" si="31"/>
        <v/>
      </c>
      <c r="AL21" s="21" t="str">
        <f t="shared" si="32"/>
        <v/>
      </c>
      <c r="AM21" s="22" t="str">
        <f t="shared" si="33"/>
        <v/>
      </c>
      <c r="AN21" s="18" t="str">
        <f t="shared" si="34"/>
        <v/>
      </c>
      <c r="AO21" s="23" t="str">
        <f t="shared" si="35"/>
        <v/>
      </c>
      <c r="BE21" s="40">
        <f t="shared" si="12"/>
        <v>0</v>
      </c>
      <c r="BH21" s="3">
        <f t="shared" si="13"/>
        <v>0</v>
      </c>
      <c r="BI21" s="3">
        <f t="shared" si="14"/>
        <v>0</v>
      </c>
      <c r="BJ21" s="3">
        <f t="shared" si="15"/>
        <v>0</v>
      </c>
      <c r="BK21" s="3">
        <f t="shared" si="16"/>
        <v>0</v>
      </c>
      <c r="BL21" s="3">
        <f t="shared" si="17"/>
        <v>0</v>
      </c>
      <c r="BM21" s="3">
        <f t="shared" si="18"/>
        <v>0</v>
      </c>
      <c r="BN21" s="3">
        <f t="shared" si="19"/>
        <v>0</v>
      </c>
      <c r="BO21" s="3">
        <f t="shared" si="20"/>
        <v>0</v>
      </c>
      <c r="BQ21" s="8" t="str">
        <f t="shared" si="36"/>
        <v/>
      </c>
      <c r="BR21" s="8" t="str">
        <f t="shared" si="37"/>
        <v/>
      </c>
      <c r="BS21" s="8" t="str">
        <f t="shared" si="38"/>
        <v/>
      </c>
      <c r="BT21" s="8" t="str">
        <f t="shared" si="39"/>
        <v/>
      </c>
      <c r="BU21" s="8" t="str">
        <f t="shared" si="40"/>
        <v/>
      </c>
      <c r="BV21" s="8" t="str">
        <f t="shared" si="41"/>
        <v/>
      </c>
      <c r="BW21" s="8" t="str">
        <f t="shared" si="42"/>
        <v/>
      </c>
      <c r="BX21" s="8" t="str">
        <f t="shared" si="43"/>
        <v/>
      </c>
    </row>
    <row r="22" spans="1:76" ht="21" customHeight="1">
      <c r="A22" s="125">
        <f t="shared" si="11"/>
        <v>10</v>
      </c>
      <c r="B22" s="126"/>
      <c r="C22" s="17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7"/>
      <c r="Y22" s="178"/>
      <c r="Z22" s="179"/>
      <c r="AA22" s="179"/>
      <c r="AB22" s="179"/>
      <c r="AC22" s="179"/>
      <c r="AD22" s="179"/>
      <c r="AE22" s="179"/>
      <c r="AF22" s="179"/>
      <c r="AG22" s="180"/>
      <c r="AH22" s="18" t="str">
        <f t="shared" si="28"/>
        <v/>
      </c>
      <c r="AI22" s="19" t="str">
        <f t="shared" si="29"/>
        <v/>
      </c>
      <c r="AJ22" s="20" t="str">
        <f t="shared" si="30"/>
        <v/>
      </c>
      <c r="AK22" s="18" t="str">
        <f t="shared" si="31"/>
        <v/>
      </c>
      <c r="AL22" s="21" t="str">
        <f t="shared" si="32"/>
        <v/>
      </c>
      <c r="AM22" s="22" t="str">
        <f t="shared" si="33"/>
        <v/>
      </c>
      <c r="AN22" s="18" t="str">
        <f t="shared" si="34"/>
        <v/>
      </c>
      <c r="AO22" s="23" t="str">
        <f t="shared" si="35"/>
        <v/>
      </c>
      <c r="BE22" s="40">
        <f t="shared" si="12"/>
        <v>0</v>
      </c>
      <c r="BH22" s="3">
        <f t="shared" si="13"/>
        <v>0</v>
      </c>
      <c r="BI22" s="3">
        <f t="shared" si="14"/>
        <v>0</v>
      </c>
      <c r="BJ22" s="3">
        <f t="shared" si="15"/>
        <v>0</v>
      </c>
      <c r="BK22" s="3">
        <f t="shared" si="16"/>
        <v>0</v>
      </c>
      <c r="BL22" s="3">
        <f t="shared" si="17"/>
        <v>0</v>
      </c>
      <c r="BM22" s="3">
        <f t="shared" si="18"/>
        <v>0</v>
      </c>
      <c r="BN22" s="3">
        <f t="shared" si="19"/>
        <v>0</v>
      </c>
      <c r="BO22" s="3">
        <f t="shared" si="20"/>
        <v>0</v>
      </c>
      <c r="BQ22" s="8" t="str">
        <f t="shared" si="36"/>
        <v/>
      </c>
      <c r="BR22" s="8" t="str">
        <f t="shared" si="37"/>
        <v/>
      </c>
      <c r="BS22" s="8" t="str">
        <f t="shared" si="38"/>
        <v/>
      </c>
      <c r="BT22" s="8" t="str">
        <f t="shared" si="39"/>
        <v/>
      </c>
      <c r="BU22" s="8" t="str">
        <f t="shared" si="40"/>
        <v/>
      </c>
      <c r="BV22" s="8" t="str">
        <f t="shared" si="41"/>
        <v/>
      </c>
      <c r="BW22" s="8" t="str">
        <f t="shared" si="42"/>
        <v/>
      </c>
      <c r="BX22" s="8" t="str">
        <f t="shared" si="43"/>
        <v/>
      </c>
    </row>
    <row r="23" spans="1:76" ht="21" customHeight="1">
      <c r="A23" s="125">
        <f t="shared" si="11"/>
        <v>11</v>
      </c>
      <c r="B23" s="126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7"/>
      <c r="Y23" s="178"/>
      <c r="Z23" s="179"/>
      <c r="AA23" s="179"/>
      <c r="AB23" s="179"/>
      <c r="AC23" s="179"/>
      <c r="AD23" s="179"/>
      <c r="AE23" s="179"/>
      <c r="AF23" s="179"/>
      <c r="AG23" s="180"/>
      <c r="AH23" s="18" t="str">
        <f t="shared" si="28"/>
        <v/>
      </c>
      <c r="AI23" s="19" t="str">
        <f t="shared" si="29"/>
        <v/>
      </c>
      <c r="AJ23" s="20" t="str">
        <f t="shared" si="30"/>
        <v/>
      </c>
      <c r="AK23" s="18" t="str">
        <f t="shared" si="31"/>
        <v/>
      </c>
      <c r="AL23" s="21" t="str">
        <f t="shared" si="32"/>
        <v/>
      </c>
      <c r="AM23" s="22" t="str">
        <f t="shared" si="33"/>
        <v/>
      </c>
      <c r="AN23" s="18" t="str">
        <f t="shared" si="34"/>
        <v/>
      </c>
      <c r="AO23" s="23" t="str">
        <f t="shared" si="35"/>
        <v/>
      </c>
      <c r="BE23" s="40">
        <f t="shared" si="12"/>
        <v>0</v>
      </c>
      <c r="BH23" s="3">
        <f t="shared" si="13"/>
        <v>0</v>
      </c>
      <c r="BI23" s="3">
        <f t="shared" si="14"/>
        <v>0</v>
      </c>
      <c r="BJ23" s="3">
        <f t="shared" si="15"/>
        <v>0</v>
      </c>
      <c r="BK23" s="3">
        <f t="shared" si="16"/>
        <v>0</v>
      </c>
      <c r="BL23" s="3">
        <f t="shared" si="17"/>
        <v>0</v>
      </c>
      <c r="BM23" s="3">
        <f t="shared" si="18"/>
        <v>0</v>
      </c>
      <c r="BN23" s="3">
        <f t="shared" si="19"/>
        <v>0</v>
      </c>
      <c r="BO23" s="3">
        <f t="shared" si="20"/>
        <v>0</v>
      </c>
      <c r="BQ23" s="8" t="str">
        <f t="shared" si="36"/>
        <v/>
      </c>
      <c r="BR23" s="8" t="str">
        <f t="shared" si="37"/>
        <v/>
      </c>
      <c r="BS23" s="8" t="str">
        <f t="shared" si="38"/>
        <v/>
      </c>
      <c r="BT23" s="8" t="str">
        <f t="shared" si="39"/>
        <v/>
      </c>
      <c r="BU23" s="8" t="str">
        <f t="shared" si="40"/>
        <v/>
      </c>
      <c r="BV23" s="8" t="str">
        <f t="shared" si="41"/>
        <v/>
      </c>
      <c r="BW23" s="8" t="str">
        <f t="shared" si="42"/>
        <v/>
      </c>
      <c r="BX23" s="8" t="str">
        <f t="shared" si="43"/>
        <v/>
      </c>
    </row>
    <row r="24" spans="1:76" ht="21" customHeight="1">
      <c r="A24" s="125">
        <f t="shared" si="11"/>
        <v>12</v>
      </c>
      <c r="B24" s="126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7"/>
      <c r="Y24" s="178"/>
      <c r="Z24" s="179"/>
      <c r="AA24" s="179"/>
      <c r="AB24" s="179"/>
      <c r="AC24" s="179"/>
      <c r="AD24" s="179"/>
      <c r="AE24" s="179"/>
      <c r="AF24" s="179"/>
      <c r="AG24" s="180"/>
      <c r="AH24" s="18" t="str">
        <f t="shared" si="28"/>
        <v/>
      </c>
      <c r="AI24" s="19" t="str">
        <f t="shared" si="29"/>
        <v/>
      </c>
      <c r="AJ24" s="20" t="str">
        <f t="shared" si="30"/>
        <v/>
      </c>
      <c r="AK24" s="18" t="str">
        <f t="shared" si="31"/>
        <v/>
      </c>
      <c r="AL24" s="21" t="str">
        <f t="shared" si="32"/>
        <v/>
      </c>
      <c r="AM24" s="22" t="str">
        <f t="shared" si="33"/>
        <v/>
      </c>
      <c r="AN24" s="18" t="str">
        <f t="shared" si="34"/>
        <v/>
      </c>
      <c r="AO24" s="23" t="str">
        <f t="shared" si="35"/>
        <v/>
      </c>
      <c r="BE24" s="40">
        <f t="shared" si="12"/>
        <v>0</v>
      </c>
      <c r="BH24" s="3">
        <f t="shared" si="13"/>
        <v>0</v>
      </c>
      <c r="BI24" s="3">
        <f t="shared" si="14"/>
        <v>0</v>
      </c>
      <c r="BJ24" s="3">
        <f t="shared" si="15"/>
        <v>0</v>
      </c>
      <c r="BK24" s="3">
        <f t="shared" si="16"/>
        <v>0</v>
      </c>
      <c r="BL24" s="3">
        <f t="shared" si="17"/>
        <v>0</v>
      </c>
      <c r="BM24" s="3">
        <f t="shared" si="18"/>
        <v>0</v>
      </c>
      <c r="BN24" s="3">
        <f t="shared" si="19"/>
        <v>0</v>
      </c>
      <c r="BO24" s="3">
        <f t="shared" si="20"/>
        <v>0</v>
      </c>
      <c r="BQ24" s="8" t="str">
        <f t="shared" si="36"/>
        <v/>
      </c>
      <c r="BR24" s="8" t="str">
        <f t="shared" si="37"/>
        <v/>
      </c>
      <c r="BS24" s="8" t="str">
        <f t="shared" si="38"/>
        <v/>
      </c>
      <c r="BT24" s="8" t="str">
        <f t="shared" si="39"/>
        <v/>
      </c>
      <c r="BU24" s="8" t="str">
        <f t="shared" si="40"/>
        <v/>
      </c>
      <c r="BV24" s="8" t="str">
        <f t="shared" si="41"/>
        <v/>
      </c>
      <c r="BW24" s="8" t="str">
        <f t="shared" si="42"/>
        <v/>
      </c>
      <c r="BX24" s="8" t="str">
        <f t="shared" si="43"/>
        <v/>
      </c>
    </row>
    <row r="25" spans="1:76" ht="21" customHeight="1">
      <c r="A25" s="125">
        <f t="shared" si="11"/>
        <v>13</v>
      </c>
      <c r="B25" s="126"/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  <c r="Y25" s="178"/>
      <c r="Z25" s="179"/>
      <c r="AA25" s="179"/>
      <c r="AB25" s="179"/>
      <c r="AC25" s="179"/>
      <c r="AD25" s="179"/>
      <c r="AE25" s="179"/>
      <c r="AF25" s="179"/>
      <c r="AG25" s="180"/>
      <c r="AH25" s="18" t="str">
        <f t="shared" si="28"/>
        <v/>
      </c>
      <c r="AI25" s="19" t="str">
        <f t="shared" si="29"/>
        <v/>
      </c>
      <c r="AJ25" s="20" t="str">
        <f t="shared" si="30"/>
        <v/>
      </c>
      <c r="AK25" s="18" t="str">
        <f t="shared" si="31"/>
        <v/>
      </c>
      <c r="AL25" s="21" t="str">
        <f t="shared" si="32"/>
        <v/>
      </c>
      <c r="AM25" s="22" t="str">
        <f t="shared" si="33"/>
        <v/>
      </c>
      <c r="AN25" s="18" t="str">
        <f t="shared" si="34"/>
        <v/>
      </c>
      <c r="AO25" s="23" t="str">
        <f t="shared" si="35"/>
        <v/>
      </c>
      <c r="BE25" s="40">
        <f t="shared" si="12"/>
        <v>0</v>
      </c>
      <c r="BH25" s="3">
        <f t="shared" si="13"/>
        <v>0</v>
      </c>
      <c r="BI25" s="3">
        <f t="shared" si="14"/>
        <v>0</v>
      </c>
      <c r="BJ25" s="3">
        <f t="shared" si="15"/>
        <v>0</v>
      </c>
      <c r="BK25" s="3">
        <f t="shared" si="16"/>
        <v>0</v>
      </c>
      <c r="BL25" s="3">
        <f t="shared" si="17"/>
        <v>0</v>
      </c>
      <c r="BM25" s="3">
        <f t="shared" si="18"/>
        <v>0</v>
      </c>
      <c r="BN25" s="3">
        <f t="shared" si="19"/>
        <v>0</v>
      </c>
      <c r="BO25" s="3">
        <f t="shared" si="20"/>
        <v>0</v>
      </c>
      <c r="BQ25" s="8" t="str">
        <f t="shared" si="36"/>
        <v/>
      </c>
      <c r="BR25" s="8" t="str">
        <f t="shared" si="37"/>
        <v/>
      </c>
      <c r="BS25" s="8" t="str">
        <f t="shared" si="38"/>
        <v/>
      </c>
      <c r="BT25" s="8" t="str">
        <f t="shared" si="39"/>
        <v/>
      </c>
      <c r="BU25" s="8" t="str">
        <f t="shared" si="40"/>
        <v/>
      </c>
      <c r="BV25" s="8" t="str">
        <f t="shared" si="41"/>
        <v/>
      </c>
      <c r="BW25" s="8" t="str">
        <f t="shared" si="42"/>
        <v/>
      </c>
      <c r="BX25" s="8" t="str">
        <f t="shared" si="43"/>
        <v/>
      </c>
    </row>
    <row r="26" spans="1:76" ht="21" customHeight="1">
      <c r="A26" s="125">
        <f t="shared" si="11"/>
        <v>14</v>
      </c>
      <c r="B26" s="126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7"/>
      <c r="Y26" s="178"/>
      <c r="Z26" s="179"/>
      <c r="AA26" s="179"/>
      <c r="AB26" s="179"/>
      <c r="AC26" s="179"/>
      <c r="AD26" s="179"/>
      <c r="AE26" s="179"/>
      <c r="AF26" s="179"/>
      <c r="AG26" s="180"/>
      <c r="AH26" s="18" t="str">
        <f t="shared" si="28"/>
        <v/>
      </c>
      <c r="AI26" s="19" t="str">
        <f t="shared" si="29"/>
        <v/>
      </c>
      <c r="AJ26" s="20" t="str">
        <f t="shared" si="30"/>
        <v/>
      </c>
      <c r="AK26" s="18" t="str">
        <f t="shared" si="31"/>
        <v/>
      </c>
      <c r="AL26" s="21" t="str">
        <f t="shared" si="32"/>
        <v/>
      </c>
      <c r="AM26" s="22" t="str">
        <f t="shared" si="33"/>
        <v/>
      </c>
      <c r="AN26" s="18" t="str">
        <f t="shared" si="34"/>
        <v/>
      </c>
      <c r="AO26" s="23" t="str">
        <f t="shared" si="35"/>
        <v/>
      </c>
      <c r="BE26" s="40">
        <f t="shared" si="12"/>
        <v>0</v>
      </c>
      <c r="BH26" s="3">
        <f t="shared" si="13"/>
        <v>0</v>
      </c>
      <c r="BI26" s="3">
        <f t="shared" si="14"/>
        <v>0</v>
      </c>
      <c r="BJ26" s="3">
        <f t="shared" si="15"/>
        <v>0</v>
      </c>
      <c r="BK26" s="3">
        <f t="shared" si="16"/>
        <v>0</v>
      </c>
      <c r="BL26" s="3">
        <f t="shared" si="17"/>
        <v>0</v>
      </c>
      <c r="BM26" s="3">
        <f t="shared" si="18"/>
        <v>0</v>
      </c>
      <c r="BN26" s="3">
        <f t="shared" si="19"/>
        <v>0</v>
      </c>
      <c r="BO26" s="3">
        <f t="shared" si="20"/>
        <v>0</v>
      </c>
      <c r="BQ26" s="8" t="str">
        <f t="shared" si="36"/>
        <v/>
      </c>
      <c r="BR26" s="8" t="str">
        <f t="shared" si="37"/>
        <v/>
      </c>
      <c r="BS26" s="8" t="str">
        <f t="shared" si="38"/>
        <v/>
      </c>
      <c r="BT26" s="8" t="str">
        <f t="shared" si="39"/>
        <v/>
      </c>
      <c r="BU26" s="8" t="str">
        <f t="shared" si="40"/>
        <v/>
      </c>
      <c r="BV26" s="8" t="str">
        <f t="shared" si="41"/>
        <v/>
      </c>
      <c r="BW26" s="8" t="str">
        <f t="shared" si="42"/>
        <v/>
      </c>
      <c r="BX26" s="8" t="str">
        <f t="shared" si="43"/>
        <v/>
      </c>
    </row>
    <row r="27" spans="1:76" ht="21" customHeight="1">
      <c r="A27" s="113">
        <f t="shared" si="11"/>
        <v>15</v>
      </c>
      <c r="B27" s="114"/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7"/>
      <c r="Y27" s="178"/>
      <c r="Z27" s="179"/>
      <c r="AA27" s="179"/>
      <c r="AB27" s="179"/>
      <c r="AC27" s="179"/>
      <c r="AD27" s="179"/>
      <c r="AE27" s="179"/>
      <c r="AF27" s="179"/>
      <c r="AG27" s="180"/>
      <c r="AH27" s="24" t="str">
        <f t="shared" si="28"/>
        <v/>
      </c>
      <c r="AI27" s="25" t="str">
        <f t="shared" si="29"/>
        <v/>
      </c>
      <c r="AJ27" s="26" t="str">
        <f t="shared" si="30"/>
        <v/>
      </c>
      <c r="AK27" s="24" t="str">
        <f t="shared" si="31"/>
        <v/>
      </c>
      <c r="AL27" s="27" t="str">
        <f t="shared" si="32"/>
        <v/>
      </c>
      <c r="AM27" s="28" t="str">
        <f t="shared" si="33"/>
        <v/>
      </c>
      <c r="AN27" s="24" t="str">
        <f t="shared" si="34"/>
        <v/>
      </c>
      <c r="AO27" s="29" t="str">
        <f t="shared" si="35"/>
        <v/>
      </c>
      <c r="BE27" s="40">
        <f t="shared" si="12"/>
        <v>0</v>
      </c>
      <c r="BH27" s="3">
        <f t="shared" si="13"/>
        <v>0</v>
      </c>
      <c r="BI27" s="3">
        <f t="shared" si="14"/>
        <v>0</v>
      </c>
      <c r="BJ27" s="3">
        <f t="shared" si="15"/>
        <v>0</v>
      </c>
      <c r="BK27" s="3">
        <f t="shared" si="16"/>
        <v>0</v>
      </c>
      <c r="BL27" s="3">
        <f t="shared" si="17"/>
        <v>0</v>
      </c>
      <c r="BM27" s="3">
        <f t="shared" si="18"/>
        <v>0</v>
      </c>
      <c r="BN27" s="3">
        <f t="shared" si="19"/>
        <v>0</v>
      </c>
      <c r="BO27" s="3">
        <f t="shared" si="20"/>
        <v>0</v>
      </c>
      <c r="BQ27" s="8" t="str">
        <f t="shared" si="36"/>
        <v/>
      </c>
      <c r="BR27" s="8" t="str">
        <f t="shared" si="37"/>
        <v/>
      </c>
      <c r="BS27" s="8" t="str">
        <f t="shared" si="38"/>
        <v/>
      </c>
      <c r="BT27" s="8" t="str">
        <f t="shared" si="39"/>
        <v/>
      </c>
      <c r="BU27" s="8" t="str">
        <f t="shared" si="40"/>
        <v/>
      </c>
      <c r="BV27" s="8" t="str">
        <f t="shared" si="41"/>
        <v/>
      </c>
      <c r="BW27" s="8" t="str">
        <f t="shared" si="42"/>
        <v/>
      </c>
      <c r="BX27" s="8" t="str">
        <f t="shared" si="43"/>
        <v/>
      </c>
    </row>
    <row r="28" spans="1:76" ht="21" customHeight="1">
      <c r="A28" s="30" t="s">
        <v>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21" t="s">
        <v>25</v>
      </c>
      <c r="Z28" s="122"/>
      <c r="AA28" s="122"/>
      <c r="AB28" s="122"/>
      <c r="AC28" s="122"/>
      <c r="AD28" s="122"/>
      <c r="AE28" s="122"/>
      <c r="AF28" s="122"/>
      <c r="AG28" s="123"/>
      <c r="AH28" s="24" t="str">
        <f t="shared" ref="AH28" ca="1" si="44">IF(AND(BQ28="",BR28&lt;&gt;"",BP28="",BE28&lt;0),"▲",(IF(BH28=0,"",RIGHT(BH28,1))))</f>
        <v/>
      </c>
      <c r="AI28" s="25" t="str">
        <f t="shared" ref="AI28" ca="1" si="45">IF(AND(BR28="",BS28&lt;&gt;"",BQ28="",BE28&lt;0),"▲",(IF(BI28=0,"",RIGHT(BI28,1))))</f>
        <v/>
      </c>
      <c r="AJ28" s="26" t="str">
        <f t="shared" ref="AJ28" ca="1" si="46">IF(AND(BS28="",BT28&lt;&gt;"",BR28="",BE28&lt;0),"▲",(IF(BJ28=0,"",RIGHT(BJ28,1))))</f>
        <v/>
      </c>
      <c r="AK28" s="24" t="str">
        <f t="shared" ref="AK28" ca="1" si="47">IF(AND(BT28="",BU28&lt;&gt;"",BS28="",BE28&lt;0),"▲",(IF(BK28=0,"",RIGHT(BK28,1))))</f>
        <v/>
      </c>
      <c r="AL28" s="27" t="str">
        <f t="shared" ref="AL28" ca="1" si="48">IF(AND(BU28="",BV28&lt;&gt;"",BT28="",BE28&lt;0),"▲",(IF(BL28=0,"",RIGHT(BL28,1))))</f>
        <v/>
      </c>
      <c r="AM28" s="28" t="str">
        <f t="shared" ref="AM28" ca="1" si="49">IF(AND(BV28="",BW28&lt;&gt;"",BU28="",BE28&lt;0),"▲",(IF(BM28=0,"",RIGHT(BM28,1))))</f>
        <v/>
      </c>
      <c r="AN28" s="24" t="str">
        <f t="shared" ref="AN28" ca="1" si="50">IF(AND(BW28="",BX28&lt;&gt;"",BV28="",BE28&lt;0),"▲",(IF(BN28=0,"",RIGHT(BN28,1))))</f>
        <v/>
      </c>
      <c r="AO28" s="29" t="str">
        <f t="shared" ref="AO28" ca="1" si="51">IF(AND(BX28="",BY28&lt;&gt;"",BW28="",BE28&lt;0),"▲",(IF(BO28=0,"",RIGHT(BO28,1))))</f>
        <v/>
      </c>
      <c r="BE28" s="3">
        <f ca="1">SUM(BE13:BE27)-BE32</f>
        <v>0</v>
      </c>
      <c r="BH28" s="3">
        <f t="shared" ref="BH28" ca="1" si="52">INT(BE28/$BH$5)</f>
        <v>0</v>
      </c>
      <c r="BI28" s="3">
        <f t="shared" ref="BI28" ca="1" si="53">INT(BE28/$BI$5)</f>
        <v>0</v>
      </c>
      <c r="BJ28" s="3">
        <f t="shared" ref="BJ28" ca="1" si="54">INT(BE28/$BJ$5)</f>
        <v>0</v>
      </c>
      <c r="BK28" s="3">
        <f t="shared" ref="BK28" ca="1" si="55">INT(BE28/$BK$5)</f>
        <v>0</v>
      </c>
      <c r="BL28" s="3">
        <f t="shared" ref="BL28" ca="1" si="56">INT(BE28/$BL$5)</f>
        <v>0</v>
      </c>
      <c r="BM28" s="3">
        <f t="shared" ref="BM28" ca="1" si="57">INT(BE28/$BM$5)</f>
        <v>0</v>
      </c>
      <c r="BN28" s="3">
        <f t="shared" ref="BN28" ca="1" si="58">INT(BE28/$BN$5)</f>
        <v>0</v>
      </c>
      <c r="BO28" s="3">
        <f t="shared" ref="BO28" ca="1" si="59">INT(BE28/$BO$5)</f>
        <v>0</v>
      </c>
      <c r="BQ28" s="8" t="str">
        <f t="shared" ref="BQ28" ca="1" si="60">IF(BH28=0,"",RIGHT(BH28,1))</f>
        <v/>
      </c>
      <c r="BR28" s="8" t="str">
        <f t="shared" ref="BR28" ca="1" si="61">IF(BI28=0,"",RIGHT(BI28,1))</f>
        <v/>
      </c>
      <c r="BS28" s="8" t="str">
        <f t="shared" ref="BS28" ca="1" si="62">IF(BJ28=0,"",RIGHT(BJ28,1))</f>
        <v/>
      </c>
      <c r="BT28" s="8" t="str">
        <f t="shared" ref="BT28" ca="1" si="63">IF(BK28=0,"",RIGHT(BK28,1))</f>
        <v/>
      </c>
      <c r="BU28" s="8" t="str">
        <f t="shared" ref="BU28" ca="1" si="64">IF(BL28=0,"",RIGHT(BL28,1))</f>
        <v/>
      </c>
      <c r="BV28" s="8" t="str">
        <f t="shared" ref="BV28" ca="1" si="65">IF(BM28=0,"",RIGHT(BM28,1))</f>
        <v/>
      </c>
      <c r="BW28" s="8" t="str">
        <f t="shared" ref="BW28" ca="1" si="66">IF(BN28=0,"",RIGHT(BN28,1))</f>
        <v/>
      </c>
      <c r="BX28" s="8" t="str">
        <f t="shared" ref="BX28" ca="1" si="67">IF(BO28=0,"",RIGHT(BO28,1))</f>
        <v/>
      </c>
    </row>
    <row r="29" spans="1:76" ht="9.75" customHeight="1"/>
    <row r="30" spans="1:76" ht="18.75" customHeight="1"/>
    <row r="31" spans="1:76" ht="18.75" customHeight="1"/>
    <row r="32" spans="1:76" ht="21" customHeight="1">
      <c r="A32" s="112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24"/>
      <c r="Z32" s="124"/>
      <c r="AA32" s="124"/>
      <c r="AB32" s="124"/>
      <c r="AC32" s="124"/>
      <c r="AD32" s="124"/>
      <c r="AE32" s="124"/>
      <c r="AF32" s="124"/>
      <c r="AG32" s="124"/>
      <c r="AH32" s="39" t="str">
        <f t="shared" ref="AH32:AO32" ca="1" si="68">IF(BH32=0,"",RIGHT(BH32,1))</f>
        <v/>
      </c>
      <c r="AI32" s="39" t="str">
        <f t="shared" ca="1" si="68"/>
        <v/>
      </c>
      <c r="AJ32" s="39" t="str">
        <f t="shared" ca="1" si="68"/>
        <v/>
      </c>
      <c r="AK32" s="39" t="str">
        <f t="shared" ca="1" si="68"/>
        <v/>
      </c>
      <c r="AL32" s="39" t="str">
        <f t="shared" ca="1" si="68"/>
        <v/>
      </c>
      <c r="AM32" s="39" t="str">
        <f t="shared" ca="1" si="68"/>
        <v/>
      </c>
      <c r="AN32" s="39" t="str">
        <f t="shared" ca="1" si="68"/>
        <v/>
      </c>
      <c r="AO32" s="39" t="str">
        <f t="shared" ca="1" si="68"/>
        <v/>
      </c>
      <c r="BE32" s="38">
        <f ca="1">SUMIF(AF13:AG27,"不",BE13:BE27)+SUMIF(AF13:AG27,"非",BE13:BE27)</f>
        <v>0</v>
      </c>
      <c r="BF32" s="38"/>
      <c r="BG32" s="38"/>
      <c r="BH32" s="3">
        <f ca="1">INT(BE32/$BH$5)</f>
        <v>0</v>
      </c>
      <c r="BI32" s="3">
        <f ca="1">INT(BE32/$BI$5)</f>
        <v>0</v>
      </c>
      <c r="BJ32" s="3">
        <f ca="1">INT(BE32/$BJ$5)</f>
        <v>0</v>
      </c>
      <c r="BK32" s="3">
        <f ca="1">INT(BE32/$BK$5)</f>
        <v>0</v>
      </c>
      <c r="BL32" s="3">
        <f ca="1">INT(BE32/$BL$5)</f>
        <v>0</v>
      </c>
      <c r="BM32" s="3">
        <f ca="1">INT(BE32/$BM$5)</f>
        <v>0</v>
      </c>
      <c r="BN32" s="3">
        <f ca="1">INT(BE32/$BN$5)</f>
        <v>0</v>
      </c>
      <c r="BO32" s="3">
        <f ca="1">INT(BE32/$BO$5)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algorithmName="SHA-512" hashValue="54u0aTuwefHXoCRXEvG+1BAGqvcoeYEB7Ogag6KcO0QI/JI2cX9rMfeqISxKsWzRjUbqYy2SQekzY2/OKI5ubw==" saltValue="0Imt1RiJUaOStVL6Nidcnw==" spinCount="100000" sheet="1" objects="1" scenarios="1" selectLockedCells="1"/>
  <mergeCells count="94">
    <mergeCell ref="AS8:BB8"/>
    <mergeCell ref="S1:AI3"/>
    <mergeCell ref="A4:Q5"/>
    <mergeCell ref="AN5:AO5"/>
    <mergeCell ref="AP5:AR5"/>
    <mergeCell ref="AT5:AV5"/>
    <mergeCell ref="AX5:AZ5"/>
    <mergeCell ref="AA6:AD6"/>
    <mergeCell ref="AE6:BB6"/>
    <mergeCell ref="A6:F6"/>
    <mergeCell ref="G6:I6"/>
    <mergeCell ref="AA7:AD7"/>
    <mergeCell ref="AE7:BB7"/>
    <mergeCell ref="A7:F7"/>
    <mergeCell ref="G7:I7"/>
    <mergeCell ref="A8:F8"/>
    <mergeCell ref="AS9:AU9"/>
    <mergeCell ref="AA10:AD10"/>
    <mergeCell ref="AE10:AG10"/>
    <mergeCell ref="AH10:AJ10"/>
    <mergeCell ref="AK10:AL10"/>
    <mergeCell ref="AM10:AN10"/>
    <mergeCell ref="AO10:AP10"/>
    <mergeCell ref="AQ10:AR10"/>
    <mergeCell ref="A9:C9"/>
    <mergeCell ref="F9:G9"/>
    <mergeCell ref="AA8:AD8"/>
    <mergeCell ref="AE8:AN8"/>
    <mergeCell ref="D9:E9"/>
    <mergeCell ref="AM9:AP9"/>
    <mergeCell ref="AO8:AR8"/>
    <mergeCell ref="G8:I8"/>
    <mergeCell ref="AA9:AD9"/>
    <mergeCell ref="AE9:AJ9"/>
    <mergeCell ref="AK9:AL9"/>
    <mergeCell ref="K9:L9"/>
    <mergeCell ref="H9:J9"/>
    <mergeCell ref="M9:Q9"/>
    <mergeCell ref="AQ9:AR9"/>
    <mergeCell ref="AX10:AZ10"/>
    <mergeCell ref="AH12:AO12"/>
    <mergeCell ref="A14:B14"/>
    <mergeCell ref="A13:B13"/>
    <mergeCell ref="Y12:AG12"/>
    <mergeCell ref="C12:X12"/>
    <mergeCell ref="C14:X14"/>
    <mergeCell ref="C13:X13"/>
    <mergeCell ref="Y14:AG14"/>
    <mergeCell ref="Y13:AG13"/>
    <mergeCell ref="AS10:AV10"/>
    <mergeCell ref="A10:H10"/>
    <mergeCell ref="A15:B15"/>
    <mergeCell ref="A16:B16"/>
    <mergeCell ref="C15:X15"/>
    <mergeCell ref="C16:X16"/>
    <mergeCell ref="Y15:AG15"/>
    <mergeCell ref="Y16:AG16"/>
    <mergeCell ref="A17:B17"/>
    <mergeCell ref="A19:B19"/>
    <mergeCell ref="C17:X17"/>
    <mergeCell ref="C18:X18"/>
    <mergeCell ref="Y17:AG17"/>
    <mergeCell ref="Y18:AG18"/>
    <mergeCell ref="Y19:AG19"/>
    <mergeCell ref="Y20:AG20"/>
    <mergeCell ref="Y21:AG21"/>
    <mergeCell ref="Y22:AG22"/>
    <mergeCell ref="A18:B18"/>
    <mergeCell ref="A20:B20"/>
    <mergeCell ref="A22:B22"/>
    <mergeCell ref="A21:B21"/>
    <mergeCell ref="C19:X19"/>
    <mergeCell ref="C20:X20"/>
    <mergeCell ref="C21:X21"/>
    <mergeCell ref="C22:X22"/>
    <mergeCell ref="AF32:AG32"/>
    <mergeCell ref="C27:X27"/>
    <mergeCell ref="Y28:AG28"/>
    <mergeCell ref="Y27:AG27"/>
    <mergeCell ref="A24:B24"/>
    <mergeCell ref="C24:X24"/>
    <mergeCell ref="Y24:AG24"/>
    <mergeCell ref="A27:B27"/>
    <mergeCell ref="C25:X25"/>
    <mergeCell ref="C26:X26"/>
    <mergeCell ref="Y32:AA32"/>
    <mergeCell ref="AB32:AE32"/>
    <mergeCell ref="Y25:AG25"/>
    <mergeCell ref="Y26:AG26"/>
    <mergeCell ref="A23:B23"/>
    <mergeCell ref="A26:B26"/>
    <mergeCell ref="A25:B25"/>
    <mergeCell ref="C23:X23"/>
    <mergeCell ref="Y23:AG23"/>
  </mergeCells>
  <phoneticPr fontId="3"/>
  <dataValidations count="3">
    <dataValidation type="list" allowBlank="1" showInputMessage="1" showErrorMessage="1" sqref="AQ9:AR9" xr:uid="{830E7984-C4F4-406D-9776-4D924B235CBF}">
      <formula1>"　,本店,支店,本所,支所"</formula1>
    </dataValidation>
    <dataValidation type="list" allowBlank="1" showInputMessage="1" showErrorMessage="1" sqref="AK9:AL9" xr:uid="{B8F01D0C-9CFD-4ADF-81DF-0287874368AD}">
      <formula1>"　,銀行,信金,信組,農協"</formula1>
    </dataValidation>
    <dataValidation type="list" allowBlank="1" showInputMessage="1" showErrorMessage="1" sqref="AS9:AU9" xr:uid="{17072AA6-0600-46B8-90C2-5C9DC29572D9}">
      <formula1>"　,普通,当座"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C122-3C98-4080-B1BC-795B1B477554}">
  <sheetPr codeName="Sheet2">
    <pageSetUpPr fitToPage="1"/>
  </sheetPr>
  <dimension ref="A1:CA41"/>
  <sheetViews>
    <sheetView view="pageBreakPreview" zoomScaleNormal="110" zoomScaleSheetLayoutView="100" workbookViewId="0">
      <selection activeCell="C32" sqref="C32"/>
    </sheetView>
  </sheetViews>
  <sheetFormatPr defaultColWidth="2.5" defaultRowHeight="13.5"/>
  <cols>
    <col min="1" max="16" width="2.5" style="39"/>
    <col min="17" max="17" width="2.5" style="39" customWidth="1"/>
    <col min="18" max="56" width="2.5" style="39"/>
    <col min="57" max="57" width="13.5" style="3" hidden="1" customWidth="1"/>
    <col min="58" max="58" width="2.25" style="3" customWidth="1"/>
    <col min="59" max="60" width="2.625" style="3" hidden="1" customWidth="1"/>
    <col min="61" max="68" width="2.5" style="3" hidden="1" customWidth="1"/>
    <col min="69" max="79" width="2.5" style="39" hidden="1" customWidth="1"/>
    <col min="80" max="87" width="2.5" style="39" customWidth="1"/>
    <col min="88" max="16384" width="2.5" style="39"/>
  </cols>
  <sheetData>
    <row r="1" spans="1:77" ht="11.25" customHeight="1">
      <c r="S1" s="171" t="s">
        <v>28</v>
      </c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</row>
    <row r="2" spans="1:77" ht="10.5" customHeight="1"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77" ht="13.5" customHeight="1"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</row>
    <row r="4" spans="1:77" ht="4.5" customHeight="1">
      <c r="A4" s="173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77" ht="19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AN5" s="124" t="s">
        <v>20</v>
      </c>
      <c r="AO5" s="124"/>
      <c r="AP5" s="230" t="str">
        <f>IF(合計表協力会社控!AP5="","",合計表協力会社控!AP5)</f>
        <v/>
      </c>
      <c r="AQ5" s="230"/>
      <c r="AR5" s="230"/>
      <c r="AS5" s="39" t="s">
        <v>19</v>
      </c>
      <c r="AT5" s="230" t="str">
        <f>IF(合計表協力会社控!AT5="","",合計表協力会社控!AT5)</f>
        <v/>
      </c>
      <c r="AU5" s="230"/>
      <c r="AV5" s="230"/>
      <c r="AW5" s="4" t="s">
        <v>18</v>
      </c>
      <c r="AX5" s="230" t="str">
        <f>IF(合計表協力会社控!AX5="","",合計表協力会社控!AX5)</f>
        <v/>
      </c>
      <c r="AY5" s="230"/>
      <c r="AZ5" s="230"/>
      <c r="BA5" s="4" t="s">
        <v>3</v>
      </c>
      <c r="BH5" s="3">
        <v>100000000</v>
      </c>
      <c r="BI5" s="3">
        <v>10000000</v>
      </c>
      <c r="BJ5" s="3">
        <v>1000000</v>
      </c>
      <c r="BK5" s="3">
        <v>100000</v>
      </c>
      <c r="BL5" s="3">
        <v>10000</v>
      </c>
      <c r="BM5" s="3">
        <v>1000</v>
      </c>
      <c r="BN5" s="3">
        <v>100</v>
      </c>
      <c r="BO5" s="3">
        <v>10</v>
      </c>
      <c r="BP5" s="3">
        <v>1</v>
      </c>
    </row>
    <row r="6" spans="1:77" ht="19.5" customHeight="1">
      <c r="A6" s="162"/>
      <c r="B6" s="162"/>
      <c r="C6" s="162"/>
      <c r="D6" s="162"/>
      <c r="E6" s="162"/>
      <c r="F6" s="162"/>
      <c r="G6" s="163"/>
      <c r="H6" s="163"/>
      <c r="I6" s="163"/>
      <c r="AA6" s="164" t="s">
        <v>17</v>
      </c>
      <c r="AB6" s="164"/>
      <c r="AC6" s="164"/>
      <c r="AD6" s="164"/>
      <c r="AE6" s="229" t="str">
        <f>IF(合計表協力会社控!AE6="","",合計表協力会社控!AE6)</f>
        <v/>
      </c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</row>
    <row r="7" spans="1:77" ht="19.5" customHeight="1">
      <c r="A7" s="162"/>
      <c r="B7" s="162"/>
      <c r="C7" s="162"/>
      <c r="D7" s="162"/>
      <c r="E7" s="162"/>
      <c r="F7" s="162"/>
      <c r="G7" s="166"/>
      <c r="H7" s="163"/>
      <c r="I7" s="163"/>
      <c r="AA7" s="167" t="s">
        <v>16</v>
      </c>
      <c r="AB7" s="167"/>
      <c r="AC7" s="167"/>
      <c r="AD7" s="167"/>
      <c r="AE7" s="229" t="str">
        <f>IF(合計表協力会社控!AE7="","",合計表協力会社控!AE7)</f>
        <v/>
      </c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</row>
    <row r="8" spans="1:77" ht="19.5" customHeight="1">
      <c r="A8" s="162"/>
      <c r="B8" s="162"/>
      <c r="C8" s="162"/>
      <c r="D8" s="162"/>
      <c r="E8" s="162"/>
      <c r="F8" s="162"/>
      <c r="G8" s="163"/>
      <c r="H8" s="163"/>
      <c r="I8" s="163"/>
      <c r="AA8" s="167" t="s">
        <v>15</v>
      </c>
      <c r="AB8" s="167"/>
      <c r="AC8" s="167"/>
      <c r="AD8" s="167"/>
      <c r="AE8" s="228" t="str">
        <f>IF(合計表協力会社控!AE8="","",合計表協力会社控!AE8)</f>
        <v/>
      </c>
      <c r="AF8" s="228"/>
      <c r="AG8" s="228"/>
      <c r="AH8" s="228"/>
      <c r="AI8" s="228"/>
      <c r="AJ8" s="228"/>
      <c r="AK8" s="228"/>
      <c r="AL8" s="228"/>
      <c r="AM8" s="228"/>
      <c r="AN8" s="228"/>
      <c r="AO8" s="188" t="s">
        <v>14</v>
      </c>
      <c r="AP8" s="188"/>
      <c r="AQ8" s="188"/>
      <c r="AR8" s="188"/>
      <c r="AS8" s="228" t="str">
        <f>IF(合計表協力会社控!AS8="","",合計表協力会社控!AS8)</f>
        <v/>
      </c>
      <c r="AT8" s="228"/>
      <c r="AU8" s="228"/>
      <c r="AV8" s="228"/>
      <c r="AW8" s="228"/>
      <c r="AX8" s="228"/>
      <c r="AY8" s="228"/>
      <c r="AZ8" s="228"/>
      <c r="BA8" s="228"/>
      <c r="BB8" s="228"/>
    </row>
    <row r="9" spans="1:77" ht="19.5" customHeight="1" thickBot="1">
      <c r="A9" s="151" t="s">
        <v>20</v>
      </c>
      <c r="B9" s="152"/>
      <c r="C9" s="152"/>
      <c r="D9" s="152" t="str">
        <f>IF(合計表協力会社控!D9="","",合計表協力会社控!D9)</f>
        <v/>
      </c>
      <c r="E9" s="152"/>
      <c r="F9" s="152" t="s">
        <v>19</v>
      </c>
      <c r="G9" s="152"/>
      <c r="H9" s="152" t="str">
        <f>IF(合計表協力会社控!H9="","",合計表協力会社控!H9)</f>
        <v/>
      </c>
      <c r="I9" s="152"/>
      <c r="J9" s="152"/>
      <c r="K9" s="152" t="s">
        <v>24</v>
      </c>
      <c r="L9" s="152"/>
      <c r="M9" s="152" t="s">
        <v>23</v>
      </c>
      <c r="N9" s="152"/>
      <c r="O9" s="152"/>
      <c r="P9" s="152"/>
      <c r="Q9" s="154"/>
      <c r="R9" s="207" t="s">
        <v>30</v>
      </c>
      <c r="S9" s="208"/>
      <c r="T9" s="208"/>
      <c r="U9" s="208"/>
      <c r="V9" s="208"/>
      <c r="W9" s="208"/>
      <c r="X9" s="208"/>
      <c r="Y9" s="209"/>
      <c r="AA9" s="145" t="s">
        <v>13</v>
      </c>
      <c r="AB9" s="146"/>
      <c r="AC9" s="146"/>
      <c r="AD9" s="147"/>
      <c r="AE9" s="211" t="str">
        <f>IF(合計表協力会社控!AE9="","",合計表協力会社控!AE9)</f>
        <v/>
      </c>
      <c r="AF9" s="212"/>
      <c r="AG9" s="212"/>
      <c r="AH9" s="212"/>
      <c r="AI9" s="212"/>
      <c r="AJ9" s="212"/>
      <c r="AK9" s="213" t="str">
        <f>IF(合計表協力会社控!AK9="","",合計表協力会社控!AK9)</f>
        <v>銀行</v>
      </c>
      <c r="AL9" s="214"/>
      <c r="AM9" s="215" t="str">
        <f>IF(合計表協力会社控!AM9="","",合計表協力会社控!AM9)</f>
        <v/>
      </c>
      <c r="AN9" s="167"/>
      <c r="AO9" s="167"/>
      <c r="AP9" s="167"/>
      <c r="AQ9" s="213" t="str">
        <f>IF(合計表協力会社控!AQ9="","",合計表協力会社控!AQ9)</f>
        <v>支店</v>
      </c>
      <c r="AR9" s="225"/>
      <c r="AS9" s="226" t="str">
        <f>IF(合計表協力会社控!AS9="","",合計表協力会社控!AS9)</f>
        <v>普通</v>
      </c>
      <c r="AT9" s="227"/>
      <c r="AU9" s="225"/>
      <c r="AV9" s="5" t="str">
        <f>IF(合計表協力会社控!AV9="","",合計表協力会社控!AV9)</f>
        <v/>
      </c>
      <c r="AW9" s="5" t="str">
        <f>IF(合計表協力会社控!AW9="","",合計表協力会社控!AW9)</f>
        <v/>
      </c>
      <c r="AX9" s="5" t="str">
        <f>IF(合計表協力会社控!AX9="","",合計表協力会社控!AX9)</f>
        <v/>
      </c>
      <c r="AY9" s="5" t="str">
        <f>IF(合計表協力会社控!AY9="","",合計表協力会社控!AY9)</f>
        <v/>
      </c>
      <c r="AZ9" s="5" t="str">
        <f>IF(合計表協力会社控!AZ9="","",合計表協力会社控!AZ9)</f>
        <v/>
      </c>
      <c r="BA9" s="5" t="str">
        <f>IF(合計表協力会社控!BA9="","",合計表協力会社控!BA9)</f>
        <v/>
      </c>
      <c r="BB9" s="5" t="str">
        <f>IF(合計表協力会社控!BB9="","",合計表協力会社控!BB9)</f>
        <v/>
      </c>
    </row>
    <row r="10" spans="1:77" ht="19.5" customHeight="1" thickBot="1">
      <c r="A10" s="142" t="s">
        <v>10</v>
      </c>
      <c r="B10" s="143"/>
      <c r="C10" s="143"/>
      <c r="D10" s="143"/>
      <c r="E10" s="143"/>
      <c r="F10" s="143"/>
      <c r="G10" s="143"/>
      <c r="H10" s="144"/>
      <c r="I10" s="74" t="str">
        <f>IF(合計表協力会社控!I10="","",合計表協力会社控!I10)</f>
        <v/>
      </c>
      <c r="J10" s="75" t="str">
        <f>IF(合計表協力会社控!J10="","",合計表協力会社控!J10)</f>
        <v/>
      </c>
      <c r="K10" s="76" t="str">
        <f>IF(合計表協力会社控!K10="","",合計表協力会社控!K10)</f>
        <v/>
      </c>
      <c r="L10" s="77" t="str">
        <f>IF(合計表協力会社控!L10="","",合計表協力会社控!L10)</f>
        <v/>
      </c>
      <c r="M10" s="75" t="str">
        <f>IF(合計表協力会社控!M10="","",合計表協力会社控!M10)</f>
        <v/>
      </c>
      <c r="N10" s="76" t="str">
        <f>IF(合計表協力会社控!N10="","",合計表協力会社控!N10)</f>
        <v/>
      </c>
      <c r="O10" s="77" t="str">
        <f>IF(合計表協力会社控!O10="","",合計表協力会社控!O10)</f>
        <v/>
      </c>
      <c r="P10" s="75" t="str">
        <f>IF(合計表協力会社控!P10="","",合計表協力会社控!P10)</f>
        <v/>
      </c>
      <c r="Q10" s="76" t="str">
        <f>IF(合計表協力会社控!Q10="","",合計表協力会社控!Q10)</f>
        <v/>
      </c>
      <c r="R10" s="87" t="str">
        <f>IF(AND(BI11="",BJ11&lt;&gt;"",BH11=""),"￥",(IF(BI10=0,"",RIGHT(BI10,1))))</f>
        <v/>
      </c>
      <c r="S10" s="80" t="str">
        <f t="shared" ref="S10:Y10" si="0">IF(AND(BJ11="",BK11&lt;&gt;"",BI11=""),"￥",(IF(BJ10=0,"",RIGHT(BJ10,1))))</f>
        <v/>
      </c>
      <c r="T10" s="81" t="str">
        <f t="shared" si="0"/>
        <v/>
      </c>
      <c r="U10" s="79" t="str">
        <f>IF(AND(BL11="",BM11&lt;&gt;"",BK11=""),"￥",(IF(BL10=0,"",RIGHT(BL10,1))))</f>
        <v/>
      </c>
      <c r="V10" s="82" t="str">
        <f t="shared" si="0"/>
        <v/>
      </c>
      <c r="W10" s="79" t="str">
        <f t="shared" si="0"/>
        <v/>
      </c>
      <c r="X10" s="79" t="str">
        <f t="shared" si="0"/>
        <v/>
      </c>
      <c r="Y10" s="83" t="str">
        <f t="shared" si="0"/>
        <v/>
      </c>
      <c r="AA10" s="145" t="s">
        <v>9</v>
      </c>
      <c r="AB10" s="146"/>
      <c r="AC10" s="146"/>
      <c r="AD10" s="147"/>
      <c r="AE10" s="137" t="s">
        <v>8</v>
      </c>
      <c r="AF10" s="135"/>
      <c r="AG10" s="135"/>
      <c r="AH10" s="135" t="str">
        <f>IF(合計表協力会社控!AH10="","",合計表協力会社控!AH10)</f>
        <v/>
      </c>
      <c r="AI10" s="135"/>
      <c r="AJ10" s="135"/>
      <c r="AK10" s="135" t="s">
        <v>6</v>
      </c>
      <c r="AL10" s="136"/>
      <c r="AM10" s="137" t="s">
        <v>7</v>
      </c>
      <c r="AN10" s="135"/>
      <c r="AO10" s="135" t="str">
        <f>IF(合計表協力会社控!AO10="","",合計表協力会社控!AO10)</f>
        <v/>
      </c>
      <c r="AP10" s="135"/>
      <c r="AQ10" s="135" t="s">
        <v>6</v>
      </c>
      <c r="AR10" s="136"/>
      <c r="AS10" s="137" t="s">
        <v>5</v>
      </c>
      <c r="AT10" s="135"/>
      <c r="AU10" s="135"/>
      <c r="AV10" s="135"/>
      <c r="AW10" s="6" t="s">
        <v>4</v>
      </c>
      <c r="AX10" s="135" t="str">
        <f>IF(合計表協力会社控!AX10="","",合計表協力会社控!AX10)</f>
        <v/>
      </c>
      <c r="AY10" s="135"/>
      <c r="AZ10" s="135"/>
      <c r="BA10" s="6" t="s">
        <v>3</v>
      </c>
      <c r="BB10" s="7" t="s">
        <v>2</v>
      </c>
      <c r="BG10" s="3">
        <f>BG28</f>
        <v>0</v>
      </c>
      <c r="BH10" s="3">
        <f>INT(BG10/$BH$5)</f>
        <v>0</v>
      </c>
      <c r="BI10" s="3">
        <f>INT(BG10/$BI$5)</f>
        <v>0</v>
      </c>
      <c r="BJ10" s="3">
        <f>INT(BG10/$BJ$5)</f>
        <v>0</v>
      </c>
      <c r="BK10" s="3">
        <f>INT(BG10/$BK$5)</f>
        <v>0</v>
      </c>
      <c r="BL10" s="3">
        <f>INT(BG10/$BL$5)</f>
        <v>0</v>
      </c>
      <c r="BM10" s="3">
        <f>INT(BG10/$BM$5)</f>
        <v>0</v>
      </c>
      <c r="BN10" s="3">
        <f>INT(BG10/$BN$5)</f>
        <v>0</v>
      </c>
      <c r="BO10" s="3">
        <f>INT(BG10/$BO$5)</f>
        <v>0</v>
      </c>
      <c r="BP10" s="3">
        <f>INT(BG10/$BP$5)</f>
        <v>0</v>
      </c>
    </row>
    <row r="11" spans="1:77" ht="4.5" customHeight="1">
      <c r="BH11" s="8" t="str">
        <f t="shared" ref="BH11:BP11" si="1">IF(BH10=0,"",RIGHT(BH10,1))</f>
        <v/>
      </c>
      <c r="BI11" s="8" t="str">
        <f t="shared" si="1"/>
        <v/>
      </c>
      <c r="BJ11" s="8" t="str">
        <f t="shared" si="1"/>
        <v/>
      </c>
      <c r="BK11" s="8" t="str">
        <f t="shared" si="1"/>
        <v/>
      </c>
      <c r="BL11" s="8" t="str">
        <f t="shared" si="1"/>
        <v/>
      </c>
      <c r="BM11" s="8" t="str">
        <f t="shared" si="1"/>
        <v/>
      </c>
      <c r="BN11" s="8" t="str">
        <f t="shared" si="1"/>
        <v/>
      </c>
      <c r="BO11" s="8" t="str">
        <f t="shared" si="1"/>
        <v/>
      </c>
      <c r="BP11" s="8" t="str">
        <f t="shared" si="1"/>
        <v/>
      </c>
    </row>
    <row r="12" spans="1:77" ht="19.5" customHeight="1">
      <c r="A12" s="9"/>
      <c r="B12" s="10"/>
      <c r="C12" s="138" t="s">
        <v>22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38" t="s">
        <v>26</v>
      </c>
      <c r="Z12" s="122"/>
      <c r="AA12" s="122"/>
      <c r="AB12" s="122"/>
      <c r="AC12" s="122"/>
      <c r="AD12" s="122"/>
      <c r="AE12" s="122"/>
      <c r="AF12" s="122"/>
      <c r="AG12" s="123"/>
      <c r="AH12" s="139" t="s">
        <v>1</v>
      </c>
      <c r="AI12" s="140"/>
      <c r="AJ12" s="140"/>
      <c r="AK12" s="140"/>
      <c r="AL12" s="140"/>
      <c r="AM12" s="140"/>
      <c r="AN12" s="140"/>
      <c r="AO12" s="140"/>
      <c r="AP12" s="224" t="s">
        <v>29</v>
      </c>
      <c r="AQ12" s="224"/>
      <c r="AR12" s="224"/>
      <c r="AS12" s="224"/>
      <c r="AT12" s="224"/>
      <c r="AU12" s="139" t="s">
        <v>30</v>
      </c>
      <c r="AV12" s="140"/>
      <c r="AW12" s="140"/>
      <c r="AX12" s="140"/>
      <c r="AY12" s="140"/>
      <c r="AZ12" s="140"/>
      <c r="BA12" s="140"/>
      <c r="BB12" s="141"/>
      <c r="BE12" s="11" t="s">
        <v>31</v>
      </c>
      <c r="BF12" s="11"/>
    </row>
    <row r="13" spans="1:77" ht="21" customHeight="1">
      <c r="A13" s="130">
        <v>1</v>
      </c>
      <c r="B13" s="131"/>
      <c r="C13" s="216" t="str">
        <f>IF(合計表協力会社控!C13="","",合計表協力会社控!C13)</f>
        <v/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/>
      <c r="Y13" s="222"/>
      <c r="Z13" s="223"/>
      <c r="AA13" s="223"/>
      <c r="AB13" s="223"/>
      <c r="AC13" s="223"/>
      <c r="AD13" s="223"/>
      <c r="AE13" s="223"/>
      <c r="AF13" s="223"/>
      <c r="AG13" s="223"/>
      <c r="AH13" s="18" t="str">
        <f>IF(合計表協力会社控!AH13="","",合計表協力会社控!AH13)</f>
        <v/>
      </c>
      <c r="AI13" s="92" t="str">
        <f>IF(合計表協力会社控!AI13="","",合計表協力会社控!AI13)</f>
        <v/>
      </c>
      <c r="AJ13" s="20" t="str">
        <f>IF(合計表協力会社控!AJ13="","",合計表協力会社控!AJ13)</f>
        <v/>
      </c>
      <c r="AK13" s="102" t="str">
        <f>IF(合計表協力会社控!AK13="","",合計表協力会社控!AK13)</f>
        <v/>
      </c>
      <c r="AL13" s="92" t="str">
        <f>IF(合計表協力会社控!AL13="","",合計表協力会社控!AL13)</f>
        <v/>
      </c>
      <c r="AM13" s="20" t="str">
        <f>IF(合計表協力会社控!AM13="","",合計表協力会社控!AM13)</f>
        <v/>
      </c>
      <c r="AN13" s="102" t="str">
        <f>IF(合計表協力会社控!AN13="","",合計表協力会社控!AN13)</f>
        <v/>
      </c>
      <c r="AO13" s="103" t="str">
        <f>IF(合計表協力会社控!AO13="","",合計表協力会社控!AO13)</f>
        <v/>
      </c>
      <c r="AP13" s="210"/>
      <c r="AQ13" s="210"/>
      <c r="AR13" s="210"/>
      <c r="AS13" s="210"/>
      <c r="AT13" s="210"/>
      <c r="AU13" s="56" t="str">
        <f t="shared" ref="AU13:BB13" si="2">IF(AND(BR13="",BS13&lt;&gt;"",BQ13="",$BE13&lt;0),"▲",(IF(BI13=0,"",RIGHT(BI13,1))))</f>
        <v/>
      </c>
      <c r="AV13" s="57" t="str">
        <f t="shared" si="2"/>
        <v/>
      </c>
      <c r="AW13" s="58" t="str">
        <f t="shared" si="2"/>
        <v/>
      </c>
      <c r="AX13" s="56" t="str">
        <f t="shared" si="2"/>
        <v/>
      </c>
      <c r="AY13" s="59" t="str">
        <f t="shared" si="2"/>
        <v/>
      </c>
      <c r="AZ13" s="60" t="str">
        <f t="shared" si="2"/>
        <v/>
      </c>
      <c r="BA13" s="56" t="str">
        <f t="shared" si="2"/>
        <v/>
      </c>
      <c r="BB13" s="61" t="str">
        <f t="shared" si="2"/>
        <v/>
      </c>
      <c r="BE13" s="2">
        <v>0</v>
      </c>
      <c r="BF13" s="41"/>
      <c r="BI13" s="3">
        <f>ROUNDDOWN(BE13/$BI$5,0)</f>
        <v>0</v>
      </c>
      <c r="BJ13" s="3">
        <f>ROUNDDOWN(BE13/$BJ$5,0)</f>
        <v>0</v>
      </c>
      <c r="BK13" s="3">
        <f>ROUNDDOWN(BE13/$BK$5,0)</f>
        <v>0</v>
      </c>
      <c r="BL13" s="3">
        <f>ROUNDDOWN(BE13/$BL$5,0)</f>
        <v>0</v>
      </c>
      <c r="BM13" s="3">
        <f>ROUNDDOWN(BE13/$BM$5,0)</f>
        <v>0</v>
      </c>
      <c r="BN13" s="3">
        <f>ROUNDDOWN(BE13/$BN$5,0)</f>
        <v>0</v>
      </c>
      <c r="BO13" s="3">
        <f>ROUNDDOWN(BE13/$BO$5,0)</f>
        <v>0</v>
      </c>
      <c r="BP13" s="3">
        <f>ROUNDDOWN(BE13/$BP$5,0)</f>
        <v>0</v>
      </c>
      <c r="BR13" s="8" t="str">
        <f>IF(BI13=0,"",RIGHT(BI13,1))</f>
        <v/>
      </c>
      <c r="BS13" s="8" t="str">
        <f t="shared" ref="BS13:BY13" si="3">IF(BJ13=0,"",RIGHT(BJ13,1))</f>
        <v/>
      </c>
      <c r="BT13" s="8" t="str">
        <f t="shared" si="3"/>
        <v/>
      </c>
      <c r="BU13" s="8" t="str">
        <f t="shared" si="3"/>
        <v/>
      </c>
      <c r="BV13" s="8" t="str">
        <f t="shared" si="3"/>
        <v/>
      </c>
      <c r="BW13" s="8" t="str">
        <f t="shared" si="3"/>
        <v/>
      </c>
      <c r="BX13" s="8" t="str">
        <f t="shared" si="3"/>
        <v/>
      </c>
      <c r="BY13" s="8" t="str">
        <f t="shared" si="3"/>
        <v/>
      </c>
    </row>
    <row r="14" spans="1:77" ht="21" customHeight="1">
      <c r="A14" s="125">
        <f t="shared" ref="A14:A27" si="4">A13+1</f>
        <v>2</v>
      </c>
      <c r="B14" s="126"/>
      <c r="C14" s="216" t="str">
        <f>IF(合計表協力会社控!C14="","",合計表協力会社控!C14)</f>
        <v/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8"/>
      <c r="Y14" s="219"/>
      <c r="Z14" s="220"/>
      <c r="AA14" s="220"/>
      <c r="AB14" s="220"/>
      <c r="AC14" s="220"/>
      <c r="AD14" s="220"/>
      <c r="AE14" s="220"/>
      <c r="AF14" s="220"/>
      <c r="AG14" s="220"/>
      <c r="AH14" s="18" t="str">
        <f>IF(合計表協力会社控!AH14="","",合計表協力会社控!AH14)</f>
        <v/>
      </c>
      <c r="AI14" s="92" t="str">
        <f>IF(合計表協力会社控!AI14="","",合計表協力会社控!AI14)</f>
        <v/>
      </c>
      <c r="AJ14" s="20" t="str">
        <f>IF(合計表協力会社控!AJ14="","",合計表協力会社控!AJ14)</f>
        <v/>
      </c>
      <c r="AK14" s="102" t="str">
        <f>IF(合計表協力会社控!AK14="","",合計表協力会社控!AK14)</f>
        <v/>
      </c>
      <c r="AL14" s="92" t="str">
        <f>IF(合計表協力会社控!AL14="","",合計表協力会社控!AL14)</f>
        <v/>
      </c>
      <c r="AM14" s="20" t="str">
        <f>IF(合計表協力会社控!AM14="","",合計表協力会社控!AM14)</f>
        <v/>
      </c>
      <c r="AN14" s="102" t="str">
        <f>IF(合計表協力会社控!AN14="","",合計表協力会社控!AN14)</f>
        <v/>
      </c>
      <c r="AO14" s="103" t="str">
        <f>IF(合計表協力会社控!AO14="","",合計表協力会社控!AO14)</f>
        <v/>
      </c>
      <c r="AP14" s="210"/>
      <c r="AQ14" s="210"/>
      <c r="AR14" s="210"/>
      <c r="AS14" s="210"/>
      <c r="AT14" s="210"/>
      <c r="AU14" s="50" t="str">
        <f t="shared" ref="AU14:AU27" si="5">IF(AND(BR14="",BS14&lt;&gt;"",BQ14="",$BE14&lt;0),"▲",(IF(BI14=0,"",RIGHT(BI14,1))))</f>
        <v/>
      </c>
      <c r="AV14" s="51" t="str">
        <f t="shared" ref="AV14:AV27" si="6">IF(AND(BS14="",BT14&lt;&gt;"",BR14="",$BE14&lt;0),"▲",(IF(BJ14=0,"",RIGHT(BJ14,1))))</f>
        <v/>
      </c>
      <c r="AW14" s="52" t="str">
        <f t="shared" ref="AW14:AW26" si="7">IF(AND(BT14="",BU14&lt;&gt;"",BS14="",$BE14&lt;0),"▲",(IF(BK14=0,"",RIGHT(BK14,1))))</f>
        <v/>
      </c>
      <c r="AX14" s="50" t="str">
        <f>IF(AND(BU14="",BV14&lt;&gt;"",BT14="",$BE14&lt;0),"▲",(IF(BL14=0,"",RIGHT(BL14,1))))</f>
        <v/>
      </c>
      <c r="AY14" s="53" t="str">
        <f t="shared" ref="AY14:AY27" si="8">IF(AND(BV14="",BW14&lt;&gt;"",BU14="",$BE14&lt;0),"▲",(IF(BM14=0,"",RIGHT(BM14,1))))</f>
        <v/>
      </c>
      <c r="AZ14" s="54" t="str">
        <f t="shared" ref="AZ14:AZ27" si="9">IF(AND(BW14="",BX14&lt;&gt;"",BV14="",$BE14&lt;0),"▲",(IF(BN14=0,"",RIGHT(BN14,1))))</f>
        <v/>
      </c>
      <c r="BA14" s="50" t="str">
        <f t="shared" ref="BA14:BA27" si="10">IF(AND(BX14="",BY14&lt;&gt;"",BW14="",$BE14&lt;0),"▲",(IF(BO14=0,"",RIGHT(BO14,1))))</f>
        <v/>
      </c>
      <c r="BB14" s="55" t="str">
        <f t="shared" ref="BB14:BB27" si="11">IF(AND(BY14="",BZ14&lt;&gt;"",BX14="",$BE14&lt;0),"▲",(IF(BP14=0,"",RIGHT(BP14,1))))</f>
        <v/>
      </c>
      <c r="BE14" s="2">
        <v>0</v>
      </c>
      <c r="BF14" s="41"/>
      <c r="BI14" s="3">
        <f t="shared" ref="BI14:BI27" si="12">ROUNDDOWN(BE14/$BI$5,0)</f>
        <v>0</v>
      </c>
      <c r="BJ14" s="3">
        <f t="shared" ref="BJ14:BJ27" si="13">ROUNDDOWN(BE14/$BJ$5,0)</f>
        <v>0</v>
      </c>
      <c r="BK14" s="3">
        <f t="shared" ref="BK14:BK27" si="14">ROUNDDOWN(BE14/$BK$5,0)</f>
        <v>0</v>
      </c>
      <c r="BL14" s="3">
        <f t="shared" ref="BL14:BL27" si="15">ROUNDDOWN(BE14/$BL$5,0)</f>
        <v>0</v>
      </c>
      <c r="BM14" s="3">
        <f t="shared" ref="BM14:BM27" si="16">ROUNDDOWN(BE14/$BM$5,0)</f>
        <v>0</v>
      </c>
      <c r="BN14" s="3">
        <f t="shared" ref="BN14:BN27" si="17">ROUNDDOWN(BE14/$BN$5,0)</f>
        <v>0</v>
      </c>
      <c r="BO14" s="3">
        <f t="shared" ref="BO14:BO27" si="18">ROUNDDOWN(BE14/$BO$5,0)</f>
        <v>0</v>
      </c>
      <c r="BP14" s="3">
        <f t="shared" ref="BP14:BP27" si="19">ROUNDDOWN(BE14/$BP$5,0)</f>
        <v>0</v>
      </c>
      <c r="BR14" s="8" t="str">
        <f t="shared" ref="BR14:BR28" si="20">IF(BI14=0,"",RIGHT(BI14,1))</f>
        <v/>
      </c>
      <c r="BS14" s="8" t="str">
        <f t="shared" ref="BS14:BS28" si="21">IF(BJ14=0,"",RIGHT(BJ14,1))</f>
        <v/>
      </c>
      <c r="BT14" s="8" t="str">
        <f t="shared" ref="BT14:BT28" si="22">IF(BK14=0,"",RIGHT(BK14,1))</f>
        <v/>
      </c>
      <c r="BU14" s="8" t="str">
        <f t="shared" ref="BU14:BU28" si="23">IF(BL14=0,"",RIGHT(BL14,1))</f>
        <v/>
      </c>
      <c r="BV14" s="8" t="str">
        <f t="shared" ref="BV14:BV28" si="24">IF(BM14=0,"",RIGHT(BM14,1))</f>
        <v/>
      </c>
      <c r="BW14" s="8" t="str">
        <f t="shared" ref="BW14:BW28" si="25">IF(BN14=0,"",RIGHT(BN14,1))</f>
        <v/>
      </c>
      <c r="BX14" s="8" t="str">
        <f t="shared" ref="BX14:BX28" si="26">IF(BO14=0,"",RIGHT(BO14,1))</f>
        <v/>
      </c>
      <c r="BY14" s="8" t="str">
        <f t="shared" ref="BY14:BY28" si="27">IF(BP14=0,"",RIGHT(BP14,1))</f>
        <v/>
      </c>
    </row>
    <row r="15" spans="1:77" ht="21" customHeight="1">
      <c r="A15" s="125">
        <f t="shared" si="4"/>
        <v>3</v>
      </c>
      <c r="B15" s="126"/>
      <c r="C15" s="216" t="str">
        <f>IF(合計表協力会社控!C15="","",合計表協力会社控!C15)</f>
        <v/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8"/>
      <c r="Y15" s="219"/>
      <c r="Z15" s="220"/>
      <c r="AA15" s="220"/>
      <c r="AB15" s="220"/>
      <c r="AC15" s="220"/>
      <c r="AD15" s="220"/>
      <c r="AE15" s="220"/>
      <c r="AF15" s="220"/>
      <c r="AG15" s="220"/>
      <c r="AH15" s="18" t="str">
        <f>IF(合計表協力会社控!AH15="","",合計表協力会社控!AH15)</f>
        <v/>
      </c>
      <c r="AI15" s="92" t="str">
        <f>IF(合計表協力会社控!AI15="","",合計表協力会社控!AI15)</f>
        <v/>
      </c>
      <c r="AJ15" s="20" t="str">
        <f>IF(合計表協力会社控!AJ15="","",合計表協力会社控!AJ15)</f>
        <v/>
      </c>
      <c r="AK15" s="102" t="str">
        <f>IF(合計表協力会社控!AK15="","",合計表協力会社控!AK15)</f>
        <v/>
      </c>
      <c r="AL15" s="92" t="str">
        <f>IF(合計表協力会社控!AL15="","",合計表協力会社控!AL15)</f>
        <v/>
      </c>
      <c r="AM15" s="20" t="str">
        <f>IF(合計表協力会社控!AM15="","",合計表協力会社控!AM15)</f>
        <v/>
      </c>
      <c r="AN15" s="102" t="str">
        <f>IF(合計表協力会社控!AN15="","",合計表協力会社控!AN15)</f>
        <v/>
      </c>
      <c r="AO15" s="103" t="str">
        <f>IF(合計表協力会社控!AO15="","",合計表協力会社控!AO15)</f>
        <v/>
      </c>
      <c r="AP15" s="210"/>
      <c r="AQ15" s="210"/>
      <c r="AR15" s="210"/>
      <c r="AS15" s="210"/>
      <c r="AT15" s="210"/>
      <c r="AU15" s="50" t="str">
        <f t="shared" si="5"/>
        <v/>
      </c>
      <c r="AV15" s="51" t="str">
        <f t="shared" si="6"/>
        <v/>
      </c>
      <c r="AW15" s="52" t="str">
        <f t="shared" si="7"/>
        <v/>
      </c>
      <c r="AX15" s="50" t="str">
        <f t="shared" ref="AX15:AX27" si="28">IF(AND(BU15="",BV15&lt;&gt;"",BT15="",$BE15&lt;0),"▲",(IF(BL15=0,"",RIGHT(BL15,1))))</f>
        <v/>
      </c>
      <c r="AY15" s="53" t="str">
        <f t="shared" si="8"/>
        <v/>
      </c>
      <c r="AZ15" s="54" t="str">
        <f t="shared" si="9"/>
        <v/>
      </c>
      <c r="BA15" s="50" t="str">
        <f t="shared" si="10"/>
        <v/>
      </c>
      <c r="BB15" s="55" t="str">
        <f t="shared" si="11"/>
        <v/>
      </c>
      <c r="BE15" s="2">
        <v>0</v>
      </c>
      <c r="BF15" s="41"/>
      <c r="BI15" s="3">
        <f t="shared" si="12"/>
        <v>0</v>
      </c>
      <c r="BJ15" s="3">
        <f t="shared" si="13"/>
        <v>0</v>
      </c>
      <c r="BK15" s="3">
        <f t="shared" si="14"/>
        <v>0</v>
      </c>
      <c r="BL15" s="3">
        <f t="shared" si="15"/>
        <v>0</v>
      </c>
      <c r="BM15" s="3">
        <f t="shared" si="16"/>
        <v>0</v>
      </c>
      <c r="BN15" s="3">
        <f t="shared" si="17"/>
        <v>0</v>
      </c>
      <c r="BO15" s="3">
        <f t="shared" si="18"/>
        <v>0</v>
      </c>
      <c r="BP15" s="3">
        <f t="shared" si="19"/>
        <v>0</v>
      </c>
      <c r="BR15" s="8" t="str">
        <f t="shared" si="20"/>
        <v/>
      </c>
      <c r="BS15" s="8" t="str">
        <f t="shared" si="21"/>
        <v/>
      </c>
      <c r="BT15" s="8" t="str">
        <f t="shared" si="22"/>
        <v/>
      </c>
      <c r="BU15" s="8" t="str">
        <f t="shared" si="23"/>
        <v/>
      </c>
      <c r="BV15" s="8" t="str">
        <f t="shared" si="24"/>
        <v/>
      </c>
      <c r="BW15" s="8" t="str">
        <f t="shared" si="25"/>
        <v/>
      </c>
      <c r="BX15" s="8" t="str">
        <f t="shared" si="26"/>
        <v/>
      </c>
      <c r="BY15" s="8" t="str">
        <f t="shared" si="27"/>
        <v/>
      </c>
    </row>
    <row r="16" spans="1:77" ht="21" customHeight="1">
      <c r="A16" s="125">
        <f t="shared" si="4"/>
        <v>4</v>
      </c>
      <c r="B16" s="126"/>
      <c r="C16" s="216" t="str">
        <f>IF(合計表協力会社控!C16="","",合計表協力会社控!C16)</f>
        <v/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8"/>
      <c r="Y16" s="219"/>
      <c r="Z16" s="220"/>
      <c r="AA16" s="220"/>
      <c r="AB16" s="220"/>
      <c r="AC16" s="220"/>
      <c r="AD16" s="220"/>
      <c r="AE16" s="220"/>
      <c r="AF16" s="220"/>
      <c r="AG16" s="221"/>
      <c r="AH16" s="18" t="str">
        <f>IF(合計表協力会社控!AH16="","",合計表協力会社控!AH16)</f>
        <v/>
      </c>
      <c r="AI16" s="92" t="str">
        <f>IF(合計表協力会社控!AI16="","",合計表協力会社控!AI16)</f>
        <v/>
      </c>
      <c r="AJ16" s="20" t="str">
        <f>IF(合計表協力会社控!AJ16="","",合計表協力会社控!AJ16)</f>
        <v/>
      </c>
      <c r="AK16" s="102" t="str">
        <f>IF(合計表協力会社控!AK16="","",合計表協力会社控!AK16)</f>
        <v/>
      </c>
      <c r="AL16" s="92" t="str">
        <f>IF(合計表協力会社控!AL16="","",合計表協力会社控!AL16)</f>
        <v/>
      </c>
      <c r="AM16" s="20" t="str">
        <f>IF(合計表協力会社控!AM16="","",合計表協力会社控!AM16)</f>
        <v/>
      </c>
      <c r="AN16" s="102" t="str">
        <f>IF(合計表協力会社控!AN16="","",合計表協力会社控!AN16)</f>
        <v/>
      </c>
      <c r="AO16" s="103" t="str">
        <f>IF(合計表協力会社控!AO16="","",合計表協力会社控!AO16)</f>
        <v/>
      </c>
      <c r="AP16" s="210"/>
      <c r="AQ16" s="210"/>
      <c r="AR16" s="210"/>
      <c r="AS16" s="210"/>
      <c r="AT16" s="210"/>
      <c r="AU16" s="50" t="str">
        <f t="shared" si="5"/>
        <v/>
      </c>
      <c r="AV16" s="51" t="str">
        <f t="shared" si="6"/>
        <v/>
      </c>
      <c r="AW16" s="52" t="str">
        <f t="shared" si="7"/>
        <v/>
      </c>
      <c r="AX16" s="50" t="str">
        <f t="shared" si="28"/>
        <v/>
      </c>
      <c r="AY16" s="53" t="str">
        <f t="shared" si="8"/>
        <v/>
      </c>
      <c r="AZ16" s="54" t="str">
        <f t="shared" si="9"/>
        <v/>
      </c>
      <c r="BA16" s="50" t="str">
        <f t="shared" si="10"/>
        <v/>
      </c>
      <c r="BB16" s="55" t="str">
        <f t="shared" si="11"/>
        <v/>
      </c>
      <c r="BE16" s="2">
        <v>0</v>
      </c>
      <c r="BF16" s="41"/>
      <c r="BI16" s="3">
        <f t="shared" si="12"/>
        <v>0</v>
      </c>
      <c r="BJ16" s="3">
        <f t="shared" si="13"/>
        <v>0</v>
      </c>
      <c r="BK16" s="3">
        <f t="shared" si="14"/>
        <v>0</v>
      </c>
      <c r="BL16" s="3">
        <f t="shared" si="15"/>
        <v>0</v>
      </c>
      <c r="BM16" s="3">
        <f t="shared" si="16"/>
        <v>0</v>
      </c>
      <c r="BN16" s="3">
        <f t="shared" si="17"/>
        <v>0</v>
      </c>
      <c r="BO16" s="3">
        <f>ROUNDDOWN(BE16/$BO$5,0)</f>
        <v>0</v>
      </c>
      <c r="BP16" s="3">
        <f t="shared" si="19"/>
        <v>0</v>
      </c>
      <c r="BR16" s="8" t="str">
        <f t="shared" si="20"/>
        <v/>
      </c>
      <c r="BS16" s="8" t="str">
        <f t="shared" si="21"/>
        <v/>
      </c>
      <c r="BT16" s="8" t="str">
        <f>IF(BK16=0,"",RIGHT(BK16,1))</f>
        <v/>
      </c>
      <c r="BU16" s="8" t="str">
        <f t="shared" si="23"/>
        <v/>
      </c>
      <c r="BV16" s="8" t="str">
        <f t="shared" si="24"/>
        <v/>
      </c>
      <c r="BW16" s="8" t="str">
        <f t="shared" si="25"/>
        <v/>
      </c>
      <c r="BX16" s="8" t="str">
        <f t="shared" si="26"/>
        <v/>
      </c>
      <c r="BY16" s="8" t="str">
        <f t="shared" si="27"/>
        <v/>
      </c>
    </row>
    <row r="17" spans="1:77" ht="21" customHeight="1">
      <c r="A17" s="125">
        <f t="shared" si="4"/>
        <v>5</v>
      </c>
      <c r="B17" s="126"/>
      <c r="C17" s="216" t="str">
        <f>IF(合計表協力会社控!C17="","",合計表協力会社控!C17)</f>
        <v/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8"/>
      <c r="Y17" s="219"/>
      <c r="Z17" s="220"/>
      <c r="AA17" s="220"/>
      <c r="AB17" s="220"/>
      <c r="AC17" s="220"/>
      <c r="AD17" s="220"/>
      <c r="AE17" s="220"/>
      <c r="AF17" s="220"/>
      <c r="AG17" s="221"/>
      <c r="AH17" s="18" t="str">
        <f>IF(合計表協力会社控!AH17="","",合計表協力会社控!AH17)</f>
        <v/>
      </c>
      <c r="AI17" s="92" t="str">
        <f>IF(合計表協力会社控!AI17="","",合計表協力会社控!AI17)</f>
        <v/>
      </c>
      <c r="AJ17" s="20" t="str">
        <f>IF(合計表協力会社控!AJ17="","",合計表協力会社控!AJ17)</f>
        <v/>
      </c>
      <c r="AK17" s="102" t="str">
        <f>IF(合計表協力会社控!AK17="","",合計表協力会社控!AK17)</f>
        <v/>
      </c>
      <c r="AL17" s="92" t="str">
        <f>IF(合計表協力会社控!AL17="","",合計表協力会社控!AL17)</f>
        <v/>
      </c>
      <c r="AM17" s="20" t="str">
        <f>IF(合計表協力会社控!AM17="","",合計表協力会社控!AM17)</f>
        <v/>
      </c>
      <c r="AN17" s="102" t="str">
        <f>IF(合計表協力会社控!AN17="","",合計表協力会社控!AN17)</f>
        <v/>
      </c>
      <c r="AO17" s="103" t="str">
        <f>IF(合計表協力会社控!AO17="","",合計表協力会社控!AO17)</f>
        <v/>
      </c>
      <c r="AP17" s="210"/>
      <c r="AQ17" s="210"/>
      <c r="AR17" s="210"/>
      <c r="AS17" s="210"/>
      <c r="AT17" s="210"/>
      <c r="AU17" s="50" t="str">
        <f t="shared" si="5"/>
        <v/>
      </c>
      <c r="AV17" s="51" t="str">
        <f t="shared" si="6"/>
        <v/>
      </c>
      <c r="AW17" s="52" t="str">
        <f t="shared" si="7"/>
        <v/>
      </c>
      <c r="AX17" s="50" t="str">
        <f t="shared" si="28"/>
        <v/>
      </c>
      <c r="AY17" s="53" t="str">
        <f t="shared" si="8"/>
        <v/>
      </c>
      <c r="AZ17" s="54" t="str">
        <f t="shared" si="9"/>
        <v/>
      </c>
      <c r="BA17" s="50" t="str">
        <f t="shared" si="10"/>
        <v/>
      </c>
      <c r="BB17" s="55" t="str">
        <f t="shared" si="11"/>
        <v/>
      </c>
      <c r="BE17" s="2">
        <v>0</v>
      </c>
      <c r="BF17" s="41"/>
      <c r="BI17" s="3">
        <f t="shared" si="12"/>
        <v>0</v>
      </c>
      <c r="BJ17" s="3">
        <f t="shared" si="13"/>
        <v>0</v>
      </c>
      <c r="BK17" s="3">
        <f t="shared" si="14"/>
        <v>0</v>
      </c>
      <c r="BL17" s="3">
        <f t="shared" si="15"/>
        <v>0</v>
      </c>
      <c r="BM17" s="3">
        <f t="shared" si="16"/>
        <v>0</v>
      </c>
      <c r="BN17" s="3">
        <f t="shared" si="17"/>
        <v>0</v>
      </c>
      <c r="BO17" s="3">
        <f t="shared" si="18"/>
        <v>0</v>
      </c>
      <c r="BP17" s="3">
        <f t="shared" si="19"/>
        <v>0</v>
      </c>
      <c r="BR17" s="8" t="str">
        <f t="shared" si="20"/>
        <v/>
      </c>
      <c r="BS17" s="8" t="str">
        <f t="shared" si="21"/>
        <v/>
      </c>
      <c r="BT17" s="8" t="str">
        <f t="shared" si="22"/>
        <v/>
      </c>
      <c r="BU17" s="8" t="str">
        <f t="shared" si="23"/>
        <v/>
      </c>
      <c r="BV17" s="8" t="str">
        <f t="shared" si="24"/>
        <v/>
      </c>
      <c r="BW17" s="8" t="str">
        <f t="shared" si="25"/>
        <v/>
      </c>
      <c r="BX17" s="8" t="str">
        <f t="shared" si="26"/>
        <v/>
      </c>
      <c r="BY17" s="8" t="str">
        <f t="shared" si="27"/>
        <v/>
      </c>
    </row>
    <row r="18" spans="1:77" ht="21" customHeight="1">
      <c r="A18" s="125">
        <f t="shared" si="4"/>
        <v>6</v>
      </c>
      <c r="B18" s="126"/>
      <c r="C18" s="216" t="str">
        <f>IF(合計表協力会社控!C18="","",合計表協力会社控!C18)</f>
        <v/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8"/>
      <c r="Y18" s="219"/>
      <c r="Z18" s="220"/>
      <c r="AA18" s="220"/>
      <c r="AB18" s="220"/>
      <c r="AC18" s="220"/>
      <c r="AD18" s="220"/>
      <c r="AE18" s="220"/>
      <c r="AF18" s="220"/>
      <c r="AG18" s="221"/>
      <c r="AH18" s="18" t="str">
        <f>IF(合計表協力会社控!AH18="","",合計表協力会社控!AH18)</f>
        <v/>
      </c>
      <c r="AI18" s="92" t="str">
        <f>IF(合計表協力会社控!AI18="","",合計表協力会社控!AI18)</f>
        <v/>
      </c>
      <c r="AJ18" s="20" t="str">
        <f>IF(合計表協力会社控!AJ18="","",合計表協力会社控!AJ18)</f>
        <v/>
      </c>
      <c r="AK18" s="102" t="str">
        <f>IF(合計表協力会社控!AK18="","",合計表協力会社控!AK18)</f>
        <v/>
      </c>
      <c r="AL18" s="92" t="str">
        <f>IF(合計表協力会社控!AL18="","",合計表協力会社控!AL18)</f>
        <v/>
      </c>
      <c r="AM18" s="20" t="str">
        <f>IF(合計表協力会社控!AM18="","",合計表協力会社控!AM18)</f>
        <v/>
      </c>
      <c r="AN18" s="102" t="str">
        <f>IF(合計表協力会社控!AN18="","",合計表協力会社控!AN18)</f>
        <v/>
      </c>
      <c r="AO18" s="103" t="str">
        <f>IF(合計表協力会社控!AO18="","",合計表協力会社控!AO18)</f>
        <v/>
      </c>
      <c r="AP18" s="210"/>
      <c r="AQ18" s="210"/>
      <c r="AR18" s="210"/>
      <c r="AS18" s="210"/>
      <c r="AT18" s="210"/>
      <c r="AU18" s="50" t="str">
        <f t="shared" si="5"/>
        <v/>
      </c>
      <c r="AV18" s="51" t="str">
        <f t="shared" si="6"/>
        <v/>
      </c>
      <c r="AW18" s="52" t="str">
        <f t="shared" si="7"/>
        <v/>
      </c>
      <c r="AX18" s="50" t="str">
        <f t="shared" si="28"/>
        <v/>
      </c>
      <c r="AY18" s="53" t="str">
        <f t="shared" si="8"/>
        <v/>
      </c>
      <c r="AZ18" s="54" t="str">
        <f t="shared" si="9"/>
        <v/>
      </c>
      <c r="BA18" s="50" t="str">
        <f t="shared" si="10"/>
        <v/>
      </c>
      <c r="BB18" s="55" t="str">
        <f t="shared" si="11"/>
        <v/>
      </c>
      <c r="BE18" s="2">
        <v>0</v>
      </c>
      <c r="BF18" s="41"/>
      <c r="BI18" s="3">
        <f t="shared" si="12"/>
        <v>0</v>
      </c>
      <c r="BJ18" s="3">
        <f t="shared" si="13"/>
        <v>0</v>
      </c>
      <c r="BK18" s="3">
        <f t="shared" si="14"/>
        <v>0</v>
      </c>
      <c r="BL18" s="3">
        <f t="shared" si="15"/>
        <v>0</v>
      </c>
      <c r="BM18" s="3">
        <f t="shared" si="16"/>
        <v>0</v>
      </c>
      <c r="BN18" s="3">
        <f t="shared" si="17"/>
        <v>0</v>
      </c>
      <c r="BO18" s="3">
        <f t="shared" si="18"/>
        <v>0</v>
      </c>
      <c r="BP18" s="3">
        <f t="shared" si="19"/>
        <v>0</v>
      </c>
      <c r="BR18" s="8" t="str">
        <f t="shared" si="20"/>
        <v/>
      </c>
      <c r="BS18" s="8" t="str">
        <f t="shared" si="21"/>
        <v/>
      </c>
      <c r="BT18" s="8" t="str">
        <f t="shared" si="22"/>
        <v/>
      </c>
      <c r="BU18" s="8" t="str">
        <f t="shared" si="23"/>
        <v/>
      </c>
      <c r="BV18" s="8" t="str">
        <f t="shared" si="24"/>
        <v/>
      </c>
      <c r="BW18" s="8" t="str">
        <f t="shared" si="25"/>
        <v/>
      </c>
      <c r="BX18" s="8" t="str">
        <f t="shared" si="26"/>
        <v/>
      </c>
      <c r="BY18" s="8" t="str">
        <f t="shared" si="27"/>
        <v/>
      </c>
    </row>
    <row r="19" spans="1:77" ht="21" customHeight="1">
      <c r="A19" s="125">
        <f t="shared" si="4"/>
        <v>7</v>
      </c>
      <c r="B19" s="126"/>
      <c r="C19" s="216" t="str">
        <f>IF(合計表協力会社控!C19="","",合計表協力会社控!C19)</f>
        <v/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8"/>
      <c r="Y19" s="219"/>
      <c r="Z19" s="220"/>
      <c r="AA19" s="220"/>
      <c r="AB19" s="220"/>
      <c r="AC19" s="220"/>
      <c r="AD19" s="220"/>
      <c r="AE19" s="220"/>
      <c r="AF19" s="220"/>
      <c r="AG19" s="221"/>
      <c r="AH19" s="18" t="str">
        <f>IF(合計表協力会社控!AH19="","",合計表協力会社控!AH19)</f>
        <v/>
      </c>
      <c r="AI19" s="92" t="str">
        <f>IF(合計表協力会社控!AI19="","",合計表協力会社控!AI19)</f>
        <v/>
      </c>
      <c r="AJ19" s="20" t="str">
        <f>IF(合計表協力会社控!AJ19="","",合計表協力会社控!AJ19)</f>
        <v/>
      </c>
      <c r="AK19" s="102" t="str">
        <f>IF(合計表協力会社控!AK19="","",合計表協力会社控!AK19)</f>
        <v/>
      </c>
      <c r="AL19" s="92" t="str">
        <f>IF(合計表協力会社控!AL19="","",合計表協力会社控!AL19)</f>
        <v/>
      </c>
      <c r="AM19" s="20" t="str">
        <f>IF(合計表協力会社控!AM19="","",合計表協力会社控!AM19)</f>
        <v/>
      </c>
      <c r="AN19" s="102" t="str">
        <f>IF(合計表協力会社控!AN19="","",合計表協力会社控!AN19)</f>
        <v/>
      </c>
      <c r="AO19" s="103" t="str">
        <f>IF(合計表協力会社控!AO19="","",合計表協力会社控!AO19)</f>
        <v/>
      </c>
      <c r="AP19" s="210"/>
      <c r="AQ19" s="210"/>
      <c r="AR19" s="210"/>
      <c r="AS19" s="210"/>
      <c r="AT19" s="210"/>
      <c r="AU19" s="50" t="str">
        <f t="shared" si="5"/>
        <v/>
      </c>
      <c r="AV19" s="51" t="str">
        <f t="shared" si="6"/>
        <v/>
      </c>
      <c r="AW19" s="52" t="str">
        <f t="shared" si="7"/>
        <v/>
      </c>
      <c r="AX19" s="50" t="str">
        <f t="shared" si="28"/>
        <v/>
      </c>
      <c r="AY19" s="53" t="str">
        <f t="shared" si="8"/>
        <v/>
      </c>
      <c r="AZ19" s="54" t="str">
        <f t="shared" si="9"/>
        <v/>
      </c>
      <c r="BA19" s="50" t="str">
        <f t="shared" si="10"/>
        <v/>
      </c>
      <c r="BB19" s="55" t="str">
        <f t="shared" si="11"/>
        <v/>
      </c>
      <c r="BE19" s="2">
        <v>0</v>
      </c>
      <c r="BF19" s="41"/>
      <c r="BI19" s="3">
        <f t="shared" si="12"/>
        <v>0</v>
      </c>
      <c r="BJ19" s="3">
        <f t="shared" si="13"/>
        <v>0</v>
      </c>
      <c r="BK19" s="3">
        <f t="shared" si="14"/>
        <v>0</v>
      </c>
      <c r="BL19" s="3">
        <f t="shared" si="15"/>
        <v>0</v>
      </c>
      <c r="BM19" s="3">
        <f t="shared" si="16"/>
        <v>0</v>
      </c>
      <c r="BN19" s="3">
        <f t="shared" si="17"/>
        <v>0</v>
      </c>
      <c r="BO19" s="3">
        <f t="shared" si="18"/>
        <v>0</v>
      </c>
      <c r="BP19" s="3">
        <f t="shared" si="19"/>
        <v>0</v>
      </c>
      <c r="BR19" s="8" t="str">
        <f t="shared" si="20"/>
        <v/>
      </c>
      <c r="BS19" s="8" t="str">
        <f t="shared" si="21"/>
        <v/>
      </c>
      <c r="BT19" s="8" t="str">
        <f t="shared" si="22"/>
        <v/>
      </c>
      <c r="BU19" s="8" t="str">
        <f t="shared" si="23"/>
        <v/>
      </c>
      <c r="BV19" s="8" t="str">
        <f t="shared" si="24"/>
        <v/>
      </c>
      <c r="BW19" s="8" t="str">
        <f t="shared" si="25"/>
        <v/>
      </c>
      <c r="BX19" s="8" t="str">
        <f t="shared" si="26"/>
        <v/>
      </c>
      <c r="BY19" s="8" t="str">
        <f t="shared" si="27"/>
        <v/>
      </c>
    </row>
    <row r="20" spans="1:77" ht="21" customHeight="1">
      <c r="A20" s="125">
        <f t="shared" si="4"/>
        <v>8</v>
      </c>
      <c r="B20" s="126"/>
      <c r="C20" s="216" t="str">
        <f>IF(合計表協力会社控!C20="","",合計表協力会社控!C20)</f>
        <v/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8"/>
      <c r="Y20" s="219"/>
      <c r="Z20" s="220"/>
      <c r="AA20" s="220"/>
      <c r="AB20" s="220"/>
      <c r="AC20" s="220"/>
      <c r="AD20" s="220"/>
      <c r="AE20" s="220"/>
      <c r="AF20" s="220"/>
      <c r="AG20" s="221"/>
      <c r="AH20" s="18" t="str">
        <f>IF(合計表協力会社控!AH20="","",合計表協力会社控!AH20)</f>
        <v/>
      </c>
      <c r="AI20" s="92" t="str">
        <f>IF(合計表協力会社控!AI20="","",合計表協力会社控!AI20)</f>
        <v/>
      </c>
      <c r="AJ20" s="20" t="str">
        <f>IF(合計表協力会社控!AJ20="","",合計表協力会社控!AJ20)</f>
        <v/>
      </c>
      <c r="AK20" s="102" t="str">
        <f>IF(合計表協力会社控!AK20="","",合計表協力会社控!AK20)</f>
        <v/>
      </c>
      <c r="AL20" s="92" t="str">
        <f>IF(合計表協力会社控!AL20="","",合計表協力会社控!AL20)</f>
        <v/>
      </c>
      <c r="AM20" s="20" t="str">
        <f>IF(合計表協力会社控!AM20="","",合計表協力会社控!AM20)</f>
        <v/>
      </c>
      <c r="AN20" s="102" t="str">
        <f>IF(合計表協力会社控!AN20="","",合計表協力会社控!AN20)</f>
        <v/>
      </c>
      <c r="AO20" s="103" t="str">
        <f>IF(合計表協力会社控!AO20="","",合計表協力会社控!AO20)</f>
        <v/>
      </c>
      <c r="AP20" s="203"/>
      <c r="AQ20" s="204"/>
      <c r="AR20" s="204"/>
      <c r="AS20" s="204"/>
      <c r="AT20" s="205"/>
      <c r="AU20" s="50" t="str">
        <f t="shared" si="5"/>
        <v/>
      </c>
      <c r="AV20" s="51" t="str">
        <f t="shared" si="6"/>
        <v/>
      </c>
      <c r="AW20" s="52" t="str">
        <f t="shared" si="7"/>
        <v/>
      </c>
      <c r="AX20" s="50" t="str">
        <f t="shared" si="28"/>
        <v/>
      </c>
      <c r="AY20" s="53" t="str">
        <f t="shared" si="8"/>
        <v/>
      </c>
      <c r="AZ20" s="54" t="str">
        <f t="shared" si="9"/>
        <v/>
      </c>
      <c r="BA20" s="50" t="str">
        <f t="shared" si="10"/>
        <v/>
      </c>
      <c r="BB20" s="55" t="str">
        <f t="shared" si="11"/>
        <v/>
      </c>
      <c r="BE20" s="2">
        <v>0</v>
      </c>
      <c r="BF20" s="41"/>
      <c r="BI20" s="3">
        <f t="shared" si="12"/>
        <v>0</v>
      </c>
      <c r="BJ20" s="3">
        <f t="shared" si="13"/>
        <v>0</v>
      </c>
      <c r="BK20" s="3">
        <f t="shared" si="14"/>
        <v>0</v>
      </c>
      <c r="BL20" s="3">
        <f t="shared" si="15"/>
        <v>0</v>
      </c>
      <c r="BM20" s="3">
        <f t="shared" si="16"/>
        <v>0</v>
      </c>
      <c r="BN20" s="3">
        <f t="shared" si="17"/>
        <v>0</v>
      </c>
      <c r="BO20" s="3">
        <f t="shared" si="18"/>
        <v>0</v>
      </c>
      <c r="BP20" s="3">
        <f t="shared" si="19"/>
        <v>0</v>
      </c>
      <c r="BR20" s="8" t="str">
        <f t="shared" si="20"/>
        <v/>
      </c>
      <c r="BS20" s="8" t="str">
        <f t="shared" si="21"/>
        <v/>
      </c>
      <c r="BT20" s="8" t="str">
        <f t="shared" si="22"/>
        <v/>
      </c>
      <c r="BU20" s="8" t="str">
        <f t="shared" si="23"/>
        <v/>
      </c>
      <c r="BV20" s="8" t="str">
        <f t="shared" si="24"/>
        <v/>
      </c>
      <c r="BW20" s="8" t="str">
        <f t="shared" si="25"/>
        <v/>
      </c>
      <c r="BX20" s="8" t="str">
        <f t="shared" si="26"/>
        <v/>
      </c>
      <c r="BY20" s="8" t="str">
        <f t="shared" si="27"/>
        <v/>
      </c>
    </row>
    <row r="21" spans="1:77" ht="21" customHeight="1">
      <c r="A21" s="125">
        <f t="shared" si="4"/>
        <v>9</v>
      </c>
      <c r="B21" s="126"/>
      <c r="C21" s="216" t="str">
        <f>IF(合計表協力会社控!C21="","",合計表協力会社控!C21)</f>
        <v/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8"/>
      <c r="Y21" s="219"/>
      <c r="Z21" s="220"/>
      <c r="AA21" s="220"/>
      <c r="AB21" s="220"/>
      <c r="AC21" s="220"/>
      <c r="AD21" s="220"/>
      <c r="AE21" s="220"/>
      <c r="AF21" s="220"/>
      <c r="AG21" s="221"/>
      <c r="AH21" s="18" t="str">
        <f>IF(合計表協力会社控!AH21="","",合計表協力会社控!AH21)</f>
        <v/>
      </c>
      <c r="AI21" s="92" t="str">
        <f>IF(合計表協力会社控!AI21="","",合計表協力会社控!AI21)</f>
        <v/>
      </c>
      <c r="AJ21" s="20" t="str">
        <f>IF(合計表協力会社控!AJ21="","",合計表協力会社控!AJ21)</f>
        <v/>
      </c>
      <c r="AK21" s="102" t="str">
        <f>IF(合計表協力会社控!AK21="","",合計表協力会社控!AK21)</f>
        <v/>
      </c>
      <c r="AL21" s="92" t="str">
        <f>IF(合計表協力会社控!AL21="","",合計表協力会社控!AL21)</f>
        <v/>
      </c>
      <c r="AM21" s="20" t="str">
        <f>IF(合計表協力会社控!AM21="","",合計表協力会社控!AM21)</f>
        <v/>
      </c>
      <c r="AN21" s="102" t="str">
        <f>IF(合計表協力会社控!AN21="","",合計表協力会社控!AN21)</f>
        <v/>
      </c>
      <c r="AO21" s="103" t="str">
        <f>IF(合計表協力会社控!AO21="","",合計表協力会社控!AO21)</f>
        <v/>
      </c>
      <c r="AP21" s="203"/>
      <c r="AQ21" s="204"/>
      <c r="AR21" s="204"/>
      <c r="AS21" s="204"/>
      <c r="AT21" s="205"/>
      <c r="AU21" s="50" t="str">
        <f t="shared" si="5"/>
        <v/>
      </c>
      <c r="AV21" s="51" t="str">
        <f t="shared" si="6"/>
        <v/>
      </c>
      <c r="AW21" s="52" t="str">
        <f t="shared" si="7"/>
        <v/>
      </c>
      <c r="AX21" s="50" t="str">
        <f t="shared" si="28"/>
        <v/>
      </c>
      <c r="AY21" s="53" t="str">
        <f t="shared" si="8"/>
        <v/>
      </c>
      <c r="AZ21" s="54" t="str">
        <f t="shared" si="9"/>
        <v/>
      </c>
      <c r="BA21" s="50" t="str">
        <f t="shared" si="10"/>
        <v/>
      </c>
      <c r="BB21" s="55" t="str">
        <f t="shared" si="11"/>
        <v/>
      </c>
      <c r="BE21" s="2">
        <v>0</v>
      </c>
      <c r="BF21" s="41"/>
      <c r="BI21" s="3">
        <f t="shared" si="12"/>
        <v>0</v>
      </c>
      <c r="BJ21" s="3">
        <f t="shared" si="13"/>
        <v>0</v>
      </c>
      <c r="BK21" s="3">
        <f t="shared" si="14"/>
        <v>0</v>
      </c>
      <c r="BL21" s="3">
        <f t="shared" si="15"/>
        <v>0</v>
      </c>
      <c r="BM21" s="3">
        <f t="shared" si="16"/>
        <v>0</v>
      </c>
      <c r="BN21" s="3">
        <f t="shared" si="17"/>
        <v>0</v>
      </c>
      <c r="BO21" s="3">
        <f t="shared" si="18"/>
        <v>0</v>
      </c>
      <c r="BP21" s="3">
        <f t="shared" si="19"/>
        <v>0</v>
      </c>
      <c r="BR21" s="8" t="str">
        <f t="shared" si="20"/>
        <v/>
      </c>
      <c r="BS21" s="8" t="str">
        <f t="shared" si="21"/>
        <v/>
      </c>
      <c r="BT21" s="8" t="str">
        <f t="shared" si="22"/>
        <v/>
      </c>
      <c r="BU21" s="8" t="str">
        <f t="shared" si="23"/>
        <v/>
      </c>
      <c r="BV21" s="8" t="str">
        <f t="shared" si="24"/>
        <v/>
      </c>
      <c r="BW21" s="8" t="str">
        <f t="shared" si="25"/>
        <v/>
      </c>
      <c r="BX21" s="8" t="str">
        <f t="shared" si="26"/>
        <v/>
      </c>
      <c r="BY21" s="8" t="str">
        <f t="shared" si="27"/>
        <v/>
      </c>
    </row>
    <row r="22" spans="1:77" ht="21" customHeight="1">
      <c r="A22" s="125">
        <f t="shared" si="4"/>
        <v>10</v>
      </c>
      <c r="B22" s="126"/>
      <c r="C22" s="216" t="str">
        <f>IF(合計表協力会社控!C22="","",合計表協力会社控!C22)</f>
        <v/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8"/>
      <c r="Y22" s="219"/>
      <c r="Z22" s="220"/>
      <c r="AA22" s="220"/>
      <c r="AB22" s="220"/>
      <c r="AC22" s="220"/>
      <c r="AD22" s="220"/>
      <c r="AE22" s="220"/>
      <c r="AF22" s="220"/>
      <c r="AG22" s="221"/>
      <c r="AH22" s="18" t="str">
        <f>IF(合計表協力会社控!AH22="","",合計表協力会社控!AH22)</f>
        <v/>
      </c>
      <c r="AI22" s="92" t="str">
        <f>IF(合計表協力会社控!AI22="","",合計表協力会社控!AI22)</f>
        <v/>
      </c>
      <c r="AJ22" s="20" t="str">
        <f>IF(合計表協力会社控!AJ22="","",合計表協力会社控!AJ22)</f>
        <v/>
      </c>
      <c r="AK22" s="102" t="str">
        <f>IF(合計表協力会社控!AK22="","",合計表協力会社控!AK22)</f>
        <v/>
      </c>
      <c r="AL22" s="92" t="str">
        <f>IF(合計表協力会社控!AL22="","",合計表協力会社控!AL22)</f>
        <v/>
      </c>
      <c r="AM22" s="20" t="str">
        <f>IF(合計表協力会社控!AM22="","",合計表協力会社控!AM22)</f>
        <v/>
      </c>
      <c r="AN22" s="102" t="str">
        <f>IF(合計表協力会社控!AN22="","",合計表協力会社控!AN22)</f>
        <v/>
      </c>
      <c r="AO22" s="103" t="str">
        <f>IF(合計表協力会社控!AO22="","",合計表協力会社控!AO22)</f>
        <v/>
      </c>
      <c r="AP22" s="203"/>
      <c r="AQ22" s="204"/>
      <c r="AR22" s="204"/>
      <c r="AS22" s="204"/>
      <c r="AT22" s="205"/>
      <c r="AU22" s="50" t="str">
        <f t="shared" si="5"/>
        <v/>
      </c>
      <c r="AV22" s="51" t="str">
        <f t="shared" si="6"/>
        <v/>
      </c>
      <c r="AW22" s="52" t="str">
        <f t="shared" si="7"/>
        <v/>
      </c>
      <c r="AX22" s="50" t="str">
        <f t="shared" si="28"/>
        <v/>
      </c>
      <c r="AY22" s="53" t="str">
        <f t="shared" si="8"/>
        <v/>
      </c>
      <c r="AZ22" s="54" t="str">
        <f t="shared" si="9"/>
        <v/>
      </c>
      <c r="BA22" s="50" t="str">
        <f t="shared" si="10"/>
        <v/>
      </c>
      <c r="BB22" s="55" t="str">
        <f t="shared" si="11"/>
        <v/>
      </c>
      <c r="BE22" s="2">
        <v>0</v>
      </c>
      <c r="BF22" s="41"/>
      <c r="BI22" s="3">
        <f t="shared" si="12"/>
        <v>0</v>
      </c>
      <c r="BJ22" s="3">
        <f t="shared" si="13"/>
        <v>0</v>
      </c>
      <c r="BK22" s="3">
        <f t="shared" si="14"/>
        <v>0</v>
      </c>
      <c r="BL22" s="3">
        <f t="shared" si="15"/>
        <v>0</v>
      </c>
      <c r="BM22" s="3">
        <f t="shared" si="16"/>
        <v>0</v>
      </c>
      <c r="BN22" s="3">
        <f t="shared" si="17"/>
        <v>0</v>
      </c>
      <c r="BO22" s="3">
        <f t="shared" si="18"/>
        <v>0</v>
      </c>
      <c r="BP22" s="3">
        <f t="shared" si="19"/>
        <v>0</v>
      </c>
      <c r="BR22" s="8" t="str">
        <f t="shared" si="20"/>
        <v/>
      </c>
      <c r="BS22" s="8" t="str">
        <f t="shared" si="21"/>
        <v/>
      </c>
      <c r="BT22" s="8" t="str">
        <f t="shared" si="22"/>
        <v/>
      </c>
      <c r="BU22" s="8" t="str">
        <f t="shared" si="23"/>
        <v/>
      </c>
      <c r="BV22" s="8" t="str">
        <f t="shared" si="24"/>
        <v/>
      </c>
      <c r="BW22" s="8" t="str">
        <f t="shared" si="25"/>
        <v/>
      </c>
      <c r="BX22" s="8" t="str">
        <f t="shared" si="26"/>
        <v/>
      </c>
      <c r="BY22" s="8" t="str">
        <f t="shared" si="27"/>
        <v/>
      </c>
    </row>
    <row r="23" spans="1:77" ht="21" customHeight="1">
      <c r="A23" s="125">
        <f t="shared" si="4"/>
        <v>11</v>
      </c>
      <c r="B23" s="126"/>
      <c r="C23" s="216" t="str">
        <f>IF(合計表協力会社控!C23="","",合計表協力会社控!C23)</f>
        <v/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8"/>
      <c r="Y23" s="219"/>
      <c r="Z23" s="220"/>
      <c r="AA23" s="220"/>
      <c r="AB23" s="220"/>
      <c r="AC23" s="220"/>
      <c r="AD23" s="220"/>
      <c r="AE23" s="220"/>
      <c r="AF23" s="220"/>
      <c r="AG23" s="221"/>
      <c r="AH23" s="18" t="str">
        <f>IF(合計表協力会社控!AH23="","",合計表協力会社控!AH23)</f>
        <v/>
      </c>
      <c r="AI23" s="92" t="str">
        <f>IF(合計表協力会社控!AI23="","",合計表協力会社控!AI23)</f>
        <v/>
      </c>
      <c r="AJ23" s="20" t="str">
        <f>IF(合計表協力会社控!AJ23="","",合計表協力会社控!AJ23)</f>
        <v/>
      </c>
      <c r="AK23" s="102" t="str">
        <f>IF(合計表協力会社控!AK23="","",合計表協力会社控!AK23)</f>
        <v/>
      </c>
      <c r="AL23" s="92" t="str">
        <f>IF(合計表協力会社控!AL23="","",合計表協力会社控!AL23)</f>
        <v/>
      </c>
      <c r="AM23" s="20" t="str">
        <f>IF(合計表協力会社控!AM23="","",合計表協力会社控!AM23)</f>
        <v/>
      </c>
      <c r="AN23" s="102" t="str">
        <f>IF(合計表協力会社控!AN23="","",合計表協力会社控!AN23)</f>
        <v/>
      </c>
      <c r="AO23" s="103" t="str">
        <f>IF(合計表協力会社控!AO23="","",合計表協力会社控!AO23)</f>
        <v/>
      </c>
      <c r="AP23" s="203"/>
      <c r="AQ23" s="204"/>
      <c r="AR23" s="204"/>
      <c r="AS23" s="204"/>
      <c r="AT23" s="205"/>
      <c r="AU23" s="50" t="str">
        <f t="shared" si="5"/>
        <v/>
      </c>
      <c r="AV23" s="51" t="str">
        <f t="shared" si="6"/>
        <v/>
      </c>
      <c r="AW23" s="52" t="str">
        <f t="shared" si="7"/>
        <v/>
      </c>
      <c r="AX23" s="50" t="str">
        <f t="shared" si="28"/>
        <v/>
      </c>
      <c r="AY23" s="53" t="str">
        <f t="shared" si="8"/>
        <v/>
      </c>
      <c r="AZ23" s="54" t="str">
        <f t="shared" si="9"/>
        <v/>
      </c>
      <c r="BA23" s="50" t="str">
        <f t="shared" si="10"/>
        <v/>
      </c>
      <c r="BB23" s="55" t="str">
        <f t="shared" si="11"/>
        <v/>
      </c>
      <c r="BE23" s="2">
        <v>0</v>
      </c>
      <c r="BF23" s="41"/>
      <c r="BI23" s="3">
        <f t="shared" si="12"/>
        <v>0</v>
      </c>
      <c r="BJ23" s="3">
        <f t="shared" si="13"/>
        <v>0</v>
      </c>
      <c r="BK23" s="3">
        <f t="shared" si="14"/>
        <v>0</v>
      </c>
      <c r="BL23" s="3">
        <f t="shared" si="15"/>
        <v>0</v>
      </c>
      <c r="BM23" s="3">
        <f t="shared" si="16"/>
        <v>0</v>
      </c>
      <c r="BN23" s="3">
        <f t="shared" si="17"/>
        <v>0</v>
      </c>
      <c r="BO23" s="3">
        <f t="shared" si="18"/>
        <v>0</v>
      </c>
      <c r="BP23" s="3">
        <f t="shared" si="19"/>
        <v>0</v>
      </c>
      <c r="BR23" s="8" t="str">
        <f t="shared" si="20"/>
        <v/>
      </c>
      <c r="BS23" s="8" t="str">
        <f t="shared" si="21"/>
        <v/>
      </c>
      <c r="BT23" s="8" t="str">
        <f t="shared" si="22"/>
        <v/>
      </c>
      <c r="BU23" s="8" t="str">
        <f t="shared" si="23"/>
        <v/>
      </c>
      <c r="BV23" s="8" t="str">
        <f t="shared" si="24"/>
        <v/>
      </c>
      <c r="BW23" s="8" t="str">
        <f t="shared" si="25"/>
        <v/>
      </c>
      <c r="BX23" s="8" t="str">
        <f t="shared" si="26"/>
        <v/>
      </c>
      <c r="BY23" s="8" t="str">
        <f t="shared" si="27"/>
        <v/>
      </c>
    </row>
    <row r="24" spans="1:77" ht="21" customHeight="1">
      <c r="A24" s="125">
        <f t="shared" si="4"/>
        <v>12</v>
      </c>
      <c r="B24" s="126"/>
      <c r="C24" s="216" t="str">
        <f>IF(合計表協力会社控!C24="","",合計表協力会社控!C24)</f>
        <v/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8"/>
      <c r="Y24" s="219"/>
      <c r="Z24" s="220"/>
      <c r="AA24" s="220"/>
      <c r="AB24" s="220"/>
      <c r="AC24" s="220"/>
      <c r="AD24" s="220"/>
      <c r="AE24" s="220"/>
      <c r="AF24" s="220"/>
      <c r="AG24" s="221"/>
      <c r="AH24" s="18" t="str">
        <f>IF(合計表協力会社控!AH24="","",合計表協力会社控!AH24)</f>
        <v/>
      </c>
      <c r="AI24" s="92" t="str">
        <f>IF(合計表協力会社控!AI24="","",合計表協力会社控!AI24)</f>
        <v/>
      </c>
      <c r="AJ24" s="20" t="str">
        <f>IF(合計表協力会社控!AJ24="","",合計表協力会社控!AJ24)</f>
        <v/>
      </c>
      <c r="AK24" s="102" t="str">
        <f>IF(合計表協力会社控!AK24="","",合計表協力会社控!AK24)</f>
        <v/>
      </c>
      <c r="AL24" s="92" t="str">
        <f>IF(合計表協力会社控!AL24="","",合計表協力会社控!AL24)</f>
        <v/>
      </c>
      <c r="AM24" s="20" t="str">
        <f>IF(合計表協力会社控!AM24="","",合計表協力会社控!AM24)</f>
        <v/>
      </c>
      <c r="AN24" s="102" t="str">
        <f>IF(合計表協力会社控!AN24="","",合計表協力会社控!AN24)</f>
        <v/>
      </c>
      <c r="AO24" s="103" t="str">
        <f>IF(合計表協力会社控!AO24="","",合計表協力会社控!AO24)</f>
        <v/>
      </c>
      <c r="AP24" s="203"/>
      <c r="AQ24" s="204"/>
      <c r="AR24" s="204"/>
      <c r="AS24" s="204"/>
      <c r="AT24" s="205"/>
      <c r="AU24" s="50" t="str">
        <f t="shared" si="5"/>
        <v/>
      </c>
      <c r="AV24" s="51" t="str">
        <f t="shared" si="6"/>
        <v/>
      </c>
      <c r="AW24" s="52" t="str">
        <f t="shared" si="7"/>
        <v/>
      </c>
      <c r="AX24" s="50" t="str">
        <f t="shared" si="28"/>
        <v/>
      </c>
      <c r="AY24" s="53" t="str">
        <f t="shared" si="8"/>
        <v/>
      </c>
      <c r="AZ24" s="54" t="str">
        <f t="shared" si="9"/>
        <v/>
      </c>
      <c r="BA24" s="50" t="str">
        <f t="shared" si="10"/>
        <v/>
      </c>
      <c r="BB24" s="55" t="str">
        <f t="shared" si="11"/>
        <v/>
      </c>
      <c r="BE24" s="2">
        <v>0</v>
      </c>
      <c r="BF24" s="41"/>
      <c r="BI24" s="3">
        <f t="shared" si="12"/>
        <v>0</v>
      </c>
      <c r="BJ24" s="3">
        <f t="shared" si="13"/>
        <v>0</v>
      </c>
      <c r="BK24" s="3">
        <f t="shared" si="14"/>
        <v>0</v>
      </c>
      <c r="BL24" s="3">
        <f t="shared" si="15"/>
        <v>0</v>
      </c>
      <c r="BM24" s="3">
        <f t="shared" si="16"/>
        <v>0</v>
      </c>
      <c r="BN24" s="3">
        <f t="shared" si="17"/>
        <v>0</v>
      </c>
      <c r="BO24" s="3">
        <f t="shared" si="18"/>
        <v>0</v>
      </c>
      <c r="BP24" s="3">
        <f t="shared" si="19"/>
        <v>0</v>
      </c>
      <c r="BR24" s="8" t="str">
        <f t="shared" si="20"/>
        <v/>
      </c>
      <c r="BS24" s="8" t="str">
        <f t="shared" si="21"/>
        <v/>
      </c>
      <c r="BT24" s="8" t="str">
        <f t="shared" si="22"/>
        <v/>
      </c>
      <c r="BU24" s="8" t="str">
        <f t="shared" si="23"/>
        <v/>
      </c>
      <c r="BV24" s="8" t="str">
        <f t="shared" si="24"/>
        <v/>
      </c>
      <c r="BW24" s="8" t="str">
        <f t="shared" si="25"/>
        <v/>
      </c>
      <c r="BX24" s="8" t="str">
        <f t="shared" si="26"/>
        <v/>
      </c>
      <c r="BY24" s="8" t="str">
        <f t="shared" si="27"/>
        <v/>
      </c>
    </row>
    <row r="25" spans="1:77" ht="21" customHeight="1">
      <c r="A25" s="125">
        <f t="shared" si="4"/>
        <v>13</v>
      </c>
      <c r="B25" s="126"/>
      <c r="C25" s="216" t="str">
        <f>IF(合計表協力会社控!C25="","",合計表協力会社控!C25)</f>
        <v/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8"/>
      <c r="Y25" s="219"/>
      <c r="Z25" s="220"/>
      <c r="AA25" s="220"/>
      <c r="AB25" s="220"/>
      <c r="AC25" s="220"/>
      <c r="AD25" s="220"/>
      <c r="AE25" s="220"/>
      <c r="AF25" s="220"/>
      <c r="AG25" s="221"/>
      <c r="AH25" s="18" t="str">
        <f>IF(合計表協力会社控!AH25="","",合計表協力会社控!AH25)</f>
        <v/>
      </c>
      <c r="AI25" s="92" t="str">
        <f>IF(合計表協力会社控!AI25="","",合計表協力会社控!AI25)</f>
        <v/>
      </c>
      <c r="AJ25" s="20" t="str">
        <f>IF(合計表協力会社控!AJ25="","",合計表協力会社控!AJ25)</f>
        <v/>
      </c>
      <c r="AK25" s="102" t="str">
        <f>IF(合計表協力会社控!AK25="","",合計表協力会社控!AK25)</f>
        <v/>
      </c>
      <c r="AL25" s="92" t="str">
        <f>IF(合計表協力会社控!AL25="","",合計表協力会社控!AL25)</f>
        <v/>
      </c>
      <c r="AM25" s="20" t="str">
        <f>IF(合計表協力会社控!AM25="","",合計表協力会社控!AM25)</f>
        <v/>
      </c>
      <c r="AN25" s="102" t="str">
        <f>IF(合計表協力会社控!AN25="","",合計表協力会社控!AN25)</f>
        <v/>
      </c>
      <c r="AO25" s="103" t="str">
        <f>IF(合計表協力会社控!AO25="","",合計表協力会社控!AO25)</f>
        <v/>
      </c>
      <c r="AP25" s="203"/>
      <c r="AQ25" s="204"/>
      <c r="AR25" s="204"/>
      <c r="AS25" s="204"/>
      <c r="AT25" s="205"/>
      <c r="AU25" s="50" t="str">
        <f t="shared" si="5"/>
        <v/>
      </c>
      <c r="AV25" s="51" t="str">
        <f t="shared" si="6"/>
        <v/>
      </c>
      <c r="AW25" s="52" t="str">
        <f t="shared" si="7"/>
        <v/>
      </c>
      <c r="AX25" s="50" t="str">
        <f t="shared" si="28"/>
        <v/>
      </c>
      <c r="AY25" s="53" t="str">
        <f t="shared" si="8"/>
        <v/>
      </c>
      <c r="AZ25" s="54" t="str">
        <f t="shared" si="9"/>
        <v/>
      </c>
      <c r="BA25" s="50" t="str">
        <f t="shared" si="10"/>
        <v/>
      </c>
      <c r="BB25" s="55" t="str">
        <f t="shared" si="11"/>
        <v/>
      </c>
      <c r="BE25" s="2">
        <v>0</v>
      </c>
      <c r="BF25" s="41"/>
      <c r="BI25" s="3">
        <f t="shared" si="12"/>
        <v>0</v>
      </c>
      <c r="BJ25" s="3">
        <f t="shared" si="13"/>
        <v>0</v>
      </c>
      <c r="BK25" s="3">
        <f t="shared" si="14"/>
        <v>0</v>
      </c>
      <c r="BL25" s="3">
        <f t="shared" si="15"/>
        <v>0</v>
      </c>
      <c r="BM25" s="3">
        <f t="shared" si="16"/>
        <v>0</v>
      </c>
      <c r="BN25" s="3">
        <f t="shared" si="17"/>
        <v>0</v>
      </c>
      <c r="BO25" s="3">
        <f t="shared" si="18"/>
        <v>0</v>
      </c>
      <c r="BP25" s="3">
        <f t="shared" si="19"/>
        <v>0</v>
      </c>
      <c r="BR25" s="8" t="str">
        <f t="shared" si="20"/>
        <v/>
      </c>
      <c r="BS25" s="8" t="str">
        <f t="shared" si="21"/>
        <v/>
      </c>
      <c r="BT25" s="8" t="str">
        <f t="shared" si="22"/>
        <v/>
      </c>
      <c r="BU25" s="8" t="str">
        <f t="shared" si="23"/>
        <v/>
      </c>
      <c r="BV25" s="8" t="str">
        <f t="shared" si="24"/>
        <v/>
      </c>
      <c r="BW25" s="8" t="str">
        <f t="shared" si="25"/>
        <v/>
      </c>
      <c r="BX25" s="8" t="str">
        <f t="shared" si="26"/>
        <v/>
      </c>
      <c r="BY25" s="8" t="str">
        <f t="shared" si="27"/>
        <v/>
      </c>
    </row>
    <row r="26" spans="1:77" ht="21" customHeight="1">
      <c r="A26" s="125">
        <f t="shared" si="4"/>
        <v>14</v>
      </c>
      <c r="B26" s="126"/>
      <c r="C26" s="216" t="str">
        <f>IF(合計表協力会社控!C26="","",合計表協力会社控!C26)</f>
        <v/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8"/>
      <c r="Y26" s="219"/>
      <c r="Z26" s="220"/>
      <c r="AA26" s="220"/>
      <c r="AB26" s="220"/>
      <c r="AC26" s="220"/>
      <c r="AD26" s="220"/>
      <c r="AE26" s="220"/>
      <c r="AF26" s="220"/>
      <c r="AG26" s="221"/>
      <c r="AH26" s="18" t="str">
        <f>IF(合計表協力会社控!AH26="","",合計表協力会社控!AH26)</f>
        <v/>
      </c>
      <c r="AI26" s="92" t="str">
        <f>IF(合計表協力会社控!AI26="","",合計表協力会社控!AI26)</f>
        <v/>
      </c>
      <c r="AJ26" s="20" t="str">
        <f>IF(合計表協力会社控!AJ26="","",合計表協力会社控!AJ26)</f>
        <v/>
      </c>
      <c r="AK26" s="102" t="str">
        <f>IF(合計表協力会社控!AK26="","",合計表協力会社控!AK26)</f>
        <v/>
      </c>
      <c r="AL26" s="92" t="str">
        <f>IF(合計表協力会社控!AL26="","",合計表協力会社控!AL26)</f>
        <v/>
      </c>
      <c r="AM26" s="20" t="str">
        <f>IF(合計表協力会社控!AM26="","",合計表協力会社控!AM26)</f>
        <v/>
      </c>
      <c r="AN26" s="102" t="str">
        <f>IF(合計表協力会社控!AN26="","",合計表協力会社控!AN26)</f>
        <v/>
      </c>
      <c r="AO26" s="103" t="str">
        <f>IF(合計表協力会社控!AO26="","",合計表協力会社控!AO26)</f>
        <v/>
      </c>
      <c r="AP26" s="203"/>
      <c r="AQ26" s="204"/>
      <c r="AR26" s="204"/>
      <c r="AS26" s="204"/>
      <c r="AT26" s="205"/>
      <c r="AU26" s="50" t="str">
        <f t="shared" si="5"/>
        <v/>
      </c>
      <c r="AV26" s="51" t="str">
        <f t="shared" si="6"/>
        <v/>
      </c>
      <c r="AW26" s="52" t="str">
        <f t="shared" si="7"/>
        <v/>
      </c>
      <c r="AX26" s="50" t="str">
        <f t="shared" si="28"/>
        <v/>
      </c>
      <c r="AY26" s="53" t="str">
        <f t="shared" si="8"/>
        <v/>
      </c>
      <c r="AZ26" s="54" t="str">
        <f t="shared" si="9"/>
        <v/>
      </c>
      <c r="BA26" s="50" t="str">
        <f t="shared" si="10"/>
        <v/>
      </c>
      <c r="BB26" s="55" t="str">
        <f t="shared" si="11"/>
        <v/>
      </c>
      <c r="BE26" s="2">
        <v>0</v>
      </c>
      <c r="BF26" s="41"/>
      <c r="BI26" s="3">
        <f t="shared" si="12"/>
        <v>0</v>
      </c>
      <c r="BJ26" s="3">
        <f t="shared" si="13"/>
        <v>0</v>
      </c>
      <c r="BK26" s="3">
        <f t="shared" si="14"/>
        <v>0</v>
      </c>
      <c r="BL26" s="3">
        <f t="shared" si="15"/>
        <v>0</v>
      </c>
      <c r="BM26" s="3">
        <f t="shared" si="16"/>
        <v>0</v>
      </c>
      <c r="BN26" s="3">
        <f t="shared" si="17"/>
        <v>0</v>
      </c>
      <c r="BO26" s="3">
        <f t="shared" si="18"/>
        <v>0</v>
      </c>
      <c r="BP26" s="3">
        <f t="shared" si="19"/>
        <v>0</v>
      </c>
      <c r="BR26" s="8" t="str">
        <f t="shared" si="20"/>
        <v/>
      </c>
      <c r="BS26" s="8" t="str">
        <f t="shared" si="21"/>
        <v/>
      </c>
      <c r="BT26" s="8" t="str">
        <f t="shared" si="22"/>
        <v/>
      </c>
      <c r="BU26" s="8" t="str">
        <f t="shared" si="23"/>
        <v/>
      </c>
      <c r="BV26" s="8" t="str">
        <f t="shared" si="24"/>
        <v/>
      </c>
      <c r="BW26" s="8" t="str">
        <f t="shared" si="25"/>
        <v/>
      </c>
      <c r="BX26" s="8" t="str">
        <f t="shared" si="26"/>
        <v/>
      </c>
      <c r="BY26" s="8" t="str">
        <f t="shared" si="27"/>
        <v/>
      </c>
    </row>
    <row r="27" spans="1:77" ht="21" customHeight="1">
      <c r="A27" s="113">
        <f t="shared" si="4"/>
        <v>15</v>
      </c>
      <c r="B27" s="114"/>
      <c r="C27" s="216" t="str">
        <f>IF(合計表協力会社控!C27="","",合計表協力会社控!C27)</f>
        <v/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/>
      <c r="Y27" s="219"/>
      <c r="Z27" s="220"/>
      <c r="AA27" s="220"/>
      <c r="AB27" s="220"/>
      <c r="AC27" s="220"/>
      <c r="AD27" s="220"/>
      <c r="AE27" s="220"/>
      <c r="AF27" s="220"/>
      <c r="AG27" s="221"/>
      <c r="AH27" s="104" t="str">
        <f>IF(合計表協力会社控!AH27="","",合計表協力会社控!AH27)</f>
        <v/>
      </c>
      <c r="AI27" s="105" t="str">
        <f>IF(合計表協力会社控!AI27="","",合計表協力会社控!AI27)</f>
        <v/>
      </c>
      <c r="AJ27" s="106" t="str">
        <f>IF(合計表協力会社控!AJ27="","",合計表協力会社控!AJ27)</f>
        <v/>
      </c>
      <c r="AK27" s="107" t="str">
        <f>IF(合計表協力会社控!AK27="","",合計表協力会社控!AK27)</f>
        <v/>
      </c>
      <c r="AL27" s="105" t="str">
        <f>IF(合計表協力会社控!AL27="","",合計表協力会社控!AL27)</f>
        <v/>
      </c>
      <c r="AM27" s="106" t="str">
        <f>IF(合計表協力会社控!AM27="","",合計表協力会社控!AM27)</f>
        <v/>
      </c>
      <c r="AN27" s="107" t="str">
        <f>IF(合計表協力会社控!AN27="","",合計表協力会社控!AN27)</f>
        <v/>
      </c>
      <c r="AO27" s="108" t="str">
        <f>IF(合計表協力会社控!AO27="","",合計表協力会社控!AO27)</f>
        <v/>
      </c>
      <c r="AP27" s="203"/>
      <c r="AQ27" s="204"/>
      <c r="AR27" s="204"/>
      <c r="AS27" s="204"/>
      <c r="AT27" s="205"/>
      <c r="AU27" s="62" t="str">
        <f t="shared" si="5"/>
        <v/>
      </c>
      <c r="AV27" s="63" t="str">
        <f t="shared" si="6"/>
        <v/>
      </c>
      <c r="AW27" s="64" t="str">
        <f>IF(AND(BT27="",BU27&lt;&gt;"",BS27="",$BE27&lt;0),"▲",(IF(BK27=0,"",RIGHT(BK27,1))))</f>
        <v/>
      </c>
      <c r="AX27" s="62" t="str">
        <f t="shared" si="28"/>
        <v/>
      </c>
      <c r="AY27" s="65" t="str">
        <f t="shared" si="8"/>
        <v/>
      </c>
      <c r="AZ27" s="66" t="str">
        <f t="shared" si="9"/>
        <v/>
      </c>
      <c r="BA27" s="62" t="str">
        <f t="shared" si="10"/>
        <v/>
      </c>
      <c r="BB27" s="67" t="str">
        <f t="shared" si="11"/>
        <v/>
      </c>
      <c r="BE27" s="2">
        <v>0</v>
      </c>
      <c r="BF27" s="41"/>
      <c r="BI27" s="3">
        <f t="shared" si="12"/>
        <v>0</v>
      </c>
      <c r="BJ27" s="3">
        <f t="shared" si="13"/>
        <v>0</v>
      </c>
      <c r="BK27" s="3">
        <f t="shared" si="14"/>
        <v>0</v>
      </c>
      <c r="BL27" s="3">
        <f t="shared" si="15"/>
        <v>0</v>
      </c>
      <c r="BM27" s="3">
        <f t="shared" si="16"/>
        <v>0</v>
      </c>
      <c r="BN27" s="3">
        <f t="shared" si="17"/>
        <v>0</v>
      </c>
      <c r="BO27" s="3">
        <f t="shared" si="18"/>
        <v>0</v>
      </c>
      <c r="BP27" s="3">
        <f t="shared" si="19"/>
        <v>0</v>
      </c>
      <c r="BR27" s="8" t="str">
        <f t="shared" si="20"/>
        <v/>
      </c>
      <c r="BS27" s="8" t="str">
        <f t="shared" si="21"/>
        <v/>
      </c>
      <c r="BT27" s="8" t="str">
        <f t="shared" si="22"/>
        <v/>
      </c>
      <c r="BU27" s="8" t="str">
        <f t="shared" si="23"/>
        <v/>
      </c>
      <c r="BV27" s="8" t="str">
        <f t="shared" si="24"/>
        <v/>
      </c>
      <c r="BW27" s="8" t="str">
        <f t="shared" si="25"/>
        <v/>
      </c>
      <c r="BX27" s="8" t="str">
        <f t="shared" si="26"/>
        <v/>
      </c>
      <c r="BY27" s="8" t="str">
        <f t="shared" si="27"/>
        <v/>
      </c>
    </row>
    <row r="28" spans="1:77" ht="21" customHeight="1">
      <c r="A28" s="30" t="s">
        <v>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21" t="s">
        <v>25</v>
      </c>
      <c r="Z28" s="122"/>
      <c r="AA28" s="122"/>
      <c r="AB28" s="122"/>
      <c r="AC28" s="122"/>
      <c r="AD28" s="122"/>
      <c r="AE28" s="122"/>
      <c r="AF28" s="122"/>
      <c r="AG28" s="123"/>
      <c r="AH28" s="68" t="str">
        <f ca="1">IF(合計表協力会社控!AH28="","",合計表協力会社控!AH28)</f>
        <v/>
      </c>
      <c r="AI28" s="109" t="str">
        <f ca="1">IF(合計表協力会社控!AI28="","",合計表協力会社控!AI28)</f>
        <v/>
      </c>
      <c r="AJ28" s="70" t="str">
        <f ca="1">IF(合計表協力会社控!AJ28="","",合計表協力会社控!AJ28)</f>
        <v/>
      </c>
      <c r="AK28" s="110" t="str">
        <f ca="1">IF(合計表協力会社控!AK28="","",合計表協力会社控!AK28)</f>
        <v/>
      </c>
      <c r="AL28" s="109" t="str">
        <f ca="1">IF(合計表協力会社控!AL28="","",合計表協力会社控!AL28)</f>
        <v/>
      </c>
      <c r="AM28" s="70" t="str">
        <f ca="1">IF(合計表協力会社控!AM28="","",合計表協力会社控!AM28)</f>
        <v/>
      </c>
      <c r="AN28" s="110" t="str">
        <f ca="1">IF(合計表協力会社控!AN28="","",合計表協力会社控!AN28)</f>
        <v/>
      </c>
      <c r="AO28" s="111" t="str">
        <f ca="1">IF(合計表協力会社控!AO28="","",合計表協力会社控!AO28)</f>
        <v/>
      </c>
      <c r="AP28" s="206"/>
      <c r="AQ28" s="206"/>
      <c r="AR28" s="206"/>
      <c r="AS28" s="206"/>
      <c r="AT28" s="206"/>
      <c r="AU28" s="68" t="str">
        <f t="shared" ref="AU28:BB28" si="29">IF(AND(BR28="",BS28&lt;&gt;"",BQ28="",$BG28&lt;0),"▲",(IF(BI28=0,"",RIGHT(BI28,1))))</f>
        <v/>
      </c>
      <c r="AV28" s="69" t="str">
        <f t="shared" si="29"/>
        <v/>
      </c>
      <c r="AW28" s="70" t="str">
        <f t="shared" si="29"/>
        <v/>
      </c>
      <c r="AX28" s="68" t="str">
        <f t="shared" si="29"/>
        <v/>
      </c>
      <c r="AY28" s="71" t="str">
        <f t="shared" si="29"/>
        <v/>
      </c>
      <c r="AZ28" s="72" t="str">
        <f t="shared" si="29"/>
        <v/>
      </c>
      <c r="BA28" s="68" t="str">
        <f t="shared" si="29"/>
        <v/>
      </c>
      <c r="BB28" s="73" t="str">
        <f t="shared" si="29"/>
        <v/>
      </c>
      <c r="BG28" s="3">
        <f>SUM(BE13:BE27)-BE32</f>
        <v>0</v>
      </c>
      <c r="BI28" s="3">
        <f>ROUNDDOWN(BG28/$BI$5,0)</f>
        <v>0</v>
      </c>
      <c r="BJ28" s="3">
        <f>ROUNDDOWN(BG28/$BJ$5,0)</f>
        <v>0</v>
      </c>
      <c r="BK28" s="3">
        <f>ROUNDDOWN(BG28/$BK$5,0)</f>
        <v>0</v>
      </c>
      <c r="BL28" s="3">
        <f>ROUNDDOWN(BG28/$BL$5,0)</f>
        <v>0</v>
      </c>
      <c r="BM28" s="3">
        <f>ROUNDDOWN(BG28/$BM$5,0)</f>
        <v>0</v>
      </c>
      <c r="BN28" s="3">
        <f>ROUNDDOWN(BG28/$BN$5,0)</f>
        <v>0</v>
      </c>
      <c r="BO28" s="3">
        <f>ROUNDDOWN(BG28/$BO$5,0)</f>
        <v>0</v>
      </c>
      <c r="BP28" s="3">
        <f>ROUNDDOWN(BG28/$BP$5,0)</f>
        <v>0</v>
      </c>
      <c r="BR28" s="8" t="str">
        <f t="shared" si="20"/>
        <v/>
      </c>
      <c r="BS28" s="8" t="str">
        <f t="shared" si="21"/>
        <v/>
      </c>
      <c r="BT28" s="8" t="str">
        <f t="shared" si="22"/>
        <v/>
      </c>
      <c r="BU28" s="8" t="str">
        <f t="shared" si="23"/>
        <v/>
      </c>
      <c r="BV28" s="8" t="str">
        <f t="shared" si="24"/>
        <v/>
      </c>
      <c r="BW28" s="8" t="str">
        <f t="shared" si="25"/>
        <v/>
      </c>
      <c r="BX28" s="8" t="str">
        <f t="shared" si="26"/>
        <v/>
      </c>
      <c r="BY28" s="8" t="str">
        <f t="shared" si="27"/>
        <v/>
      </c>
    </row>
    <row r="29" spans="1:77" ht="9.75" customHeight="1">
      <c r="AN29" s="199" t="s">
        <v>42</v>
      </c>
      <c r="AO29" s="199"/>
      <c r="AP29" s="200"/>
      <c r="AQ29" s="200" t="s">
        <v>43</v>
      </c>
      <c r="AR29" s="200"/>
      <c r="AS29" s="200"/>
      <c r="AT29" s="200" t="s">
        <v>44</v>
      </c>
      <c r="AU29" s="200"/>
      <c r="AV29" s="200"/>
      <c r="AW29" s="200" t="s">
        <v>45</v>
      </c>
      <c r="AX29" s="200"/>
      <c r="AY29" s="200"/>
      <c r="AZ29" s="200" t="s">
        <v>46</v>
      </c>
      <c r="BA29" s="200"/>
      <c r="BB29" s="200"/>
    </row>
    <row r="30" spans="1:77" ht="18.75" customHeight="1"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</row>
    <row r="31" spans="1:77" ht="18.75" customHeight="1"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</row>
    <row r="32" spans="1:77" ht="21" customHeight="1">
      <c r="A32" s="112" t="str">
        <f>合計表協力会社控!A32</f>
        <v>株式会社協栄土建 指定請求書合計表 v2.3E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24"/>
      <c r="Z32" s="124"/>
      <c r="AA32" s="124"/>
      <c r="AB32" s="124"/>
      <c r="AC32" s="124"/>
      <c r="AD32" s="124"/>
      <c r="AE32" s="124"/>
      <c r="AF32" s="124"/>
      <c r="AG32" s="124"/>
      <c r="AH32" s="39" t="str">
        <f t="shared" ref="AH32:AO32" si="30">IF(BI32=0,"",RIGHT(BI32,1))</f>
        <v/>
      </c>
      <c r="AI32" s="39" t="str">
        <f t="shared" si="30"/>
        <v/>
      </c>
      <c r="AJ32" s="39" t="str">
        <f t="shared" si="30"/>
        <v/>
      </c>
      <c r="AK32" s="39" t="str">
        <f t="shared" si="30"/>
        <v/>
      </c>
      <c r="AL32" s="39" t="str">
        <f t="shared" si="30"/>
        <v/>
      </c>
      <c r="AM32" s="39" t="str">
        <f t="shared" si="30"/>
        <v/>
      </c>
      <c r="AN32" s="39" t="str">
        <f t="shared" si="30"/>
        <v/>
      </c>
      <c r="AO32" s="39" t="str">
        <f t="shared" si="30"/>
        <v/>
      </c>
      <c r="BE32" s="38"/>
      <c r="BF32" s="38"/>
      <c r="BG32" s="38"/>
      <c r="BH32" s="38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algorithmName="SHA-512" hashValue="mMIl3BbnbVc8bd8I4FJDPml+ULEuSGGXG2a9sLBGSSNY/AvDlpcYsTNTJ8MiCPa7GACHc5hQ4cxSevnBTkXoqQ==" saltValue="JyXLuXJd5A6lwTCsY0GGYA==" spinCount="100000" sheet="1" objects="1" scenarios="1" selectLockedCells="1"/>
  <mergeCells count="123">
    <mergeCell ref="A6:F6"/>
    <mergeCell ref="G6:I6"/>
    <mergeCell ref="AA6:AD6"/>
    <mergeCell ref="AE6:BB6"/>
    <mergeCell ref="A7:F7"/>
    <mergeCell ref="G7:I7"/>
    <mergeCell ref="AA7:AD7"/>
    <mergeCell ref="AE7:BB7"/>
    <mergeCell ref="S1:AI3"/>
    <mergeCell ref="A4:Q5"/>
    <mergeCell ref="AN5:AO5"/>
    <mergeCell ref="AP5:AR5"/>
    <mergeCell ref="AT5:AV5"/>
    <mergeCell ref="AX5:AZ5"/>
    <mergeCell ref="AQ9:AR9"/>
    <mergeCell ref="AS9:AU9"/>
    <mergeCell ref="A9:C9"/>
    <mergeCell ref="D9:E9"/>
    <mergeCell ref="F9:G9"/>
    <mergeCell ref="H9:J9"/>
    <mergeCell ref="K9:L9"/>
    <mergeCell ref="M9:Q9"/>
    <mergeCell ref="A8:F8"/>
    <mergeCell ref="G8:I8"/>
    <mergeCell ref="AA8:AD8"/>
    <mergeCell ref="AE8:AN8"/>
    <mergeCell ref="AO8:AR8"/>
    <mergeCell ref="AS8:BB8"/>
    <mergeCell ref="AX10:AZ10"/>
    <mergeCell ref="C12:X12"/>
    <mergeCell ref="Y12:AG12"/>
    <mergeCell ref="AH12:AO12"/>
    <mergeCell ref="AP12:AT12"/>
    <mergeCell ref="AU12:BB12"/>
    <mergeCell ref="A10:H10"/>
    <mergeCell ref="AA10:AD10"/>
    <mergeCell ref="AE10:AG10"/>
    <mergeCell ref="AH10:AJ10"/>
    <mergeCell ref="AK10:AL10"/>
    <mergeCell ref="AM10:AN10"/>
    <mergeCell ref="A15:B15"/>
    <mergeCell ref="C15:X15"/>
    <mergeCell ref="Y15:AG15"/>
    <mergeCell ref="A16:B16"/>
    <mergeCell ref="C16:X16"/>
    <mergeCell ref="Y16:AG16"/>
    <mergeCell ref="A13:B13"/>
    <mergeCell ref="C13:X13"/>
    <mergeCell ref="Y13:AG13"/>
    <mergeCell ref="A14:B14"/>
    <mergeCell ref="C14:X14"/>
    <mergeCell ref="Y14:AG14"/>
    <mergeCell ref="A19:B19"/>
    <mergeCell ref="C19:X19"/>
    <mergeCell ref="Y19:AG19"/>
    <mergeCell ref="A20:B20"/>
    <mergeCell ref="C20:X20"/>
    <mergeCell ref="Y20:AG20"/>
    <mergeCell ref="A17:B17"/>
    <mergeCell ref="C17:X17"/>
    <mergeCell ref="Y17:AG17"/>
    <mergeCell ref="A18:B18"/>
    <mergeCell ref="C18:X18"/>
    <mergeCell ref="Y18:AG18"/>
    <mergeCell ref="A23:B23"/>
    <mergeCell ref="C23:X23"/>
    <mergeCell ref="Y23:AG23"/>
    <mergeCell ref="A24:B24"/>
    <mergeCell ref="C24:X24"/>
    <mergeCell ref="Y24:AG24"/>
    <mergeCell ref="A21:B21"/>
    <mergeCell ref="C21:X21"/>
    <mergeCell ref="Y21:AG21"/>
    <mergeCell ref="A22:B22"/>
    <mergeCell ref="C22:X22"/>
    <mergeCell ref="Y22:AG22"/>
    <mergeCell ref="A27:B27"/>
    <mergeCell ref="C27:X27"/>
    <mergeCell ref="Y27:AG27"/>
    <mergeCell ref="Y28:AG28"/>
    <mergeCell ref="Y32:AA32"/>
    <mergeCell ref="AB32:AE32"/>
    <mergeCell ref="AF32:AG32"/>
    <mergeCell ref="A25:B25"/>
    <mergeCell ref="C25:X25"/>
    <mergeCell ref="Y25:AG25"/>
    <mergeCell ref="A26:B26"/>
    <mergeCell ref="C26:X26"/>
    <mergeCell ref="Y26:AG26"/>
    <mergeCell ref="AP25:AT25"/>
    <mergeCell ref="AP26:AT26"/>
    <mergeCell ref="AP27:AT27"/>
    <mergeCell ref="AP28:AT28"/>
    <mergeCell ref="R9:Y9"/>
    <mergeCell ref="AP19:AT19"/>
    <mergeCell ref="AP20:AT20"/>
    <mergeCell ref="AP21:AT21"/>
    <mergeCell ref="AP22:AT22"/>
    <mergeCell ref="AP23:AT23"/>
    <mergeCell ref="AP24:AT24"/>
    <mergeCell ref="AP13:AT13"/>
    <mergeCell ref="AP14:AT14"/>
    <mergeCell ref="AP15:AT15"/>
    <mergeCell ref="AP16:AT16"/>
    <mergeCell ref="AP17:AT17"/>
    <mergeCell ref="AP18:AT18"/>
    <mergeCell ref="AO10:AP10"/>
    <mergeCell ref="AQ10:AR10"/>
    <mergeCell ref="AS10:AV10"/>
    <mergeCell ref="AA9:AD9"/>
    <mergeCell ref="AE9:AJ9"/>
    <mergeCell ref="AK9:AL9"/>
    <mergeCell ref="AM9:AP9"/>
    <mergeCell ref="AN29:AP29"/>
    <mergeCell ref="AQ29:AS29"/>
    <mergeCell ref="AT29:AV29"/>
    <mergeCell ref="AW29:AY29"/>
    <mergeCell ref="AZ29:BB29"/>
    <mergeCell ref="AN30:AP31"/>
    <mergeCell ref="AQ30:AS31"/>
    <mergeCell ref="AT30:AV31"/>
    <mergeCell ref="AW30:AY31"/>
    <mergeCell ref="AZ30:BB31"/>
  </mergeCells>
  <phoneticPr fontId="3"/>
  <pageMargins left="0.70866141732283472" right="0.31496062992125984" top="0.55118110236220474" bottom="0.35433070866141736" header="0.31496062992125984" footer="0.31496062992125984"/>
  <pageSetup paperSize="9" orientation="landscape" r:id="rId1"/>
  <ignoredErrors>
    <ignoredError sqref="D13:X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E0EB2-183F-4FBB-B12E-A45BE1299DD4}">
  <sheetPr codeName="Sheet3">
    <pageSetUpPr fitToPage="1"/>
  </sheetPr>
  <dimension ref="A1:BB41"/>
  <sheetViews>
    <sheetView view="pageBreakPreview" zoomScaleNormal="110" zoomScaleSheetLayoutView="100" workbookViewId="0">
      <selection activeCell="C32" sqref="C32"/>
    </sheetView>
  </sheetViews>
  <sheetFormatPr defaultColWidth="2.5" defaultRowHeight="13.5"/>
  <cols>
    <col min="1" max="16" width="2.5" style="39"/>
    <col min="17" max="17" width="2.5" style="39" customWidth="1"/>
    <col min="18" max="16384" width="2.5" style="39"/>
  </cols>
  <sheetData>
    <row r="1" spans="1:54" ht="11.25" customHeight="1">
      <c r="S1" s="171" t="s">
        <v>32</v>
      </c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</row>
    <row r="2" spans="1:54" ht="10.5" customHeight="1"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54" ht="13.5" customHeight="1"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</row>
    <row r="4" spans="1:54" ht="4.5" customHeight="1">
      <c r="A4" s="173" t="s">
        <v>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54" ht="19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AN5" s="124" t="s">
        <v>20</v>
      </c>
      <c r="AO5" s="124"/>
      <c r="AP5" s="230" t="str">
        <f>IF(合計表協力会社控!AP5="","",合計表協力会社控!AP5)</f>
        <v/>
      </c>
      <c r="AQ5" s="230"/>
      <c r="AR5" s="230"/>
      <c r="AS5" s="39" t="s">
        <v>19</v>
      </c>
      <c r="AT5" s="230" t="str">
        <f>IF(合計表協力会社控!AT5="","",合計表協力会社控!AT5)</f>
        <v/>
      </c>
      <c r="AU5" s="230"/>
      <c r="AV5" s="230"/>
      <c r="AW5" s="4" t="s">
        <v>18</v>
      </c>
      <c r="AX5" s="230" t="str">
        <f>IF(合計表協力会社控!AX5="","",合計表協力会社控!AX5)</f>
        <v/>
      </c>
      <c r="AY5" s="230"/>
      <c r="AZ5" s="230"/>
      <c r="BA5" s="4" t="s">
        <v>3</v>
      </c>
    </row>
    <row r="6" spans="1:54" ht="19.5" customHeight="1">
      <c r="A6" s="162"/>
      <c r="B6" s="162"/>
      <c r="C6" s="162"/>
      <c r="D6" s="162"/>
      <c r="E6" s="162"/>
      <c r="F6" s="162"/>
      <c r="G6" s="163"/>
      <c r="H6" s="163"/>
      <c r="I6" s="163"/>
      <c r="AA6" s="164" t="s">
        <v>17</v>
      </c>
      <c r="AB6" s="164"/>
      <c r="AC6" s="164"/>
      <c r="AD6" s="164"/>
      <c r="AE6" s="229" t="str">
        <f>IF(合計表協力会社控!AE6="","",合計表協力会社控!AE6)</f>
        <v/>
      </c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</row>
    <row r="7" spans="1:54" ht="19.5" customHeight="1">
      <c r="A7" s="162"/>
      <c r="B7" s="162"/>
      <c r="C7" s="162"/>
      <c r="D7" s="162"/>
      <c r="E7" s="162"/>
      <c r="F7" s="162"/>
      <c r="G7" s="166"/>
      <c r="H7" s="163"/>
      <c r="I7" s="163"/>
      <c r="AA7" s="167" t="s">
        <v>16</v>
      </c>
      <c r="AB7" s="167"/>
      <c r="AC7" s="167"/>
      <c r="AD7" s="167"/>
      <c r="AE7" s="229" t="str">
        <f>IF(合計表協力会社控!AE7="","",合計表協力会社控!AE7)</f>
        <v/>
      </c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</row>
    <row r="8" spans="1:54" ht="19.5" customHeight="1">
      <c r="A8" s="162"/>
      <c r="B8" s="162"/>
      <c r="C8" s="162"/>
      <c r="D8" s="162"/>
      <c r="E8" s="162"/>
      <c r="F8" s="162"/>
      <c r="G8" s="163"/>
      <c r="H8" s="163"/>
      <c r="I8" s="163"/>
      <c r="AA8" s="167" t="s">
        <v>15</v>
      </c>
      <c r="AB8" s="167"/>
      <c r="AC8" s="167"/>
      <c r="AD8" s="167"/>
      <c r="AE8" s="228" t="str">
        <f>IF(合計表協力会社控!AE8="","",合計表協力会社控!AE8)</f>
        <v/>
      </c>
      <c r="AF8" s="228"/>
      <c r="AG8" s="228"/>
      <c r="AH8" s="228"/>
      <c r="AI8" s="228"/>
      <c r="AJ8" s="228"/>
      <c r="AK8" s="228"/>
      <c r="AL8" s="228"/>
      <c r="AM8" s="228"/>
      <c r="AN8" s="228"/>
      <c r="AO8" s="188" t="s">
        <v>14</v>
      </c>
      <c r="AP8" s="188"/>
      <c r="AQ8" s="188"/>
      <c r="AR8" s="188"/>
      <c r="AS8" s="228" t="str">
        <f>IF(合計表協力会社控!AS8="","",合計表協力会社控!AS8)</f>
        <v/>
      </c>
      <c r="AT8" s="228"/>
      <c r="AU8" s="228"/>
      <c r="AV8" s="228"/>
      <c r="AW8" s="228"/>
      <c r="AX8" s="228"/>
      <c r="AY8" s="228"/>
      <c r="AZ8" s="228"/>
      <c r="BA8" s="228"/>
      <c r="BB8" s="228"/>
    </row>
    <row r="9" spans="1:54" ht="19.5" customHeight="1" thickBot="1">
      <c r="A9" s="151" t="s">
        <v>20</v>
      </c>
      <c r="B9" s="152"/>
      <c r="C9" s="152"/>
      <c r="D9" s="152" t="str">
        <f>IF(合計表協力会社控!D9="","",合計表協力会社控!D9)</f>
        <v/>
      </c>
      <c r="E9" s="152"/>
      <c r="F9" s="152" t="s">
        <v>19</v>
      </c>
      <c r="G9" s="152"/>
      <c r="H9" s="152" t="str">
        <f>IF(合計表協力会社控!H9="","",合計表協力会社控!H9)</f>
        <v/>
      </c>
      <c r="I9" s="152"/>
      <c r="J9" s="152"/>
      <c r="K9" s="152" t="s">
        <v>24</v>
      </c>
      <c r="L9" s="152"/>
      <c r="M9" s="152" t="s">
        <v>23</v>
      </c>
      <c r="N9" s="152"/>
      <c r="O9" s="152"/>
      <c r="P9" s="152"/>
      <c r="Q9" s="154"/>
      <c r="R9" s="207" t="s">
        <v>30</v>
      </c>
      <c r="S9" s="208"/>
      <c r="T9" s="208"/>
      <c r="U9" s="208"/>
      <c r="V9" s="208"/>
      <c r="W9" s="208"/>
      <c r="X9" s="208"/>
      <c r="Y9" s="209"/>
      <c r="AA9" s="145" t="s">
        <v>13</v>
      </c>
      <c r="AB9" s="146"/>
      <c r="AC9" s="146"/>
      <c r="AD9" s="147"/>
      <c r="AE9" s="211" t="str">
        <f>IF(合計表協力会社控!AE9="","",合計表協力会社控!AE9)</f>
        <v/>
      </c>
      <c r="AF9" s="212"/>
      <c r="AG9" s="212"/>
      <c r="AH9" s="212"/>
      <c r="AI9" s="212"/>
      <c r="AJ9" s="212"/>
      <c r="AK9" s="213" t="str">
        <f>IF(合計表協力会社控!AK9="","",合計表協力会社控!AK9)</f>
        <v>銀行</v>
      </c>
      <c r="AL9" s="214"/>
      <c r="AM9" s="215" t="str">
        <f>IF(合計表協力会社控!AM9="","",合計表協力会社控!AM9)</f>
        <v/>
      </c>
      <c r="AN9" s="167"/>
      <c r="AO9" s="167"/>
      <c r="AP9" s="167"/>
      <c r="AQ9" s="213" t="str">
        <f>IF(合計表協力会社控!AQ9="","",合計表協力会社控!AQ9)</f>
        <v>支店</v>
      </c>
      <c r="AR9" s="225"/>
      <c r="AS9" s="226" t="str">
        <f>IF(合計表協力会社控!AS9="","",合計表協力会社控!AS9)</f>
        <v>普通</v>
      </c>
      <c r="AT9" s="227"/>
      <c r="AU9" s="225"/>
      <c r="AV9" s="5" t="str">
        <f>IF(合計表協力会社控!AV9="","",合計表協力会社控!AV9)</f>
        <v/>
      </c>
      <c r="AW9" s="5" t="str">
        <f>IF(合計表協力会社控!AW9="","",合計表協力会社控!AW9)</f>
        <v/>
      </c>
      <c r="AX9" s="5" t="str">
        <f>IF(合計表協力会社控!AX9="","",合計表協力会社控!AX9)</f>
        <v/>
      </c>
      <c r="AY9" s="5" t="str">
        <f>IF(合計表協力会社控!AY9="","",合計表協力会社控!AY9)</f>
        <v/>
      </c>
      <c r="AZ9" s="5" t="str">
        <f>IF(合計表協力会社控!AZ9="","",合計表協力会社控!AZ9)</f>
        <v/>
      </c>
      <c r="BA9" s="5" t="str">
        <f>IF(合計表協力会社控!BA9="","",合計表協力会社控!BA9)</f>
        <v/>
      </c>
      <c r="BB9" s="5" t="str">
        <f>IF(合計表協力会社控!BB9="","",合計表協力会社控!BB9)</f>
        <v/>
      </c>
    </row>
    <row r="10" spans="1:54" ht="19.5" customHeight="1" thickBot="1">
      <c r="A10" s="142" t="s">
        <v>10</v>
      </c>
      <c r="B10" s="143"/>
      <c r="C10" s="143"/>
      <c r="D10" s="143"/>
      <c r="E10" s="143"/>
      <c r="F10" s="143"/>
      <c r="G10" s="143"/>
      <c r="H10" s="144"/>
      <c r="I10" s="74" t="str">
        <f>IF(合計表協力会社控!I10="","",合計表協力会社控!I10)</f>
        <v/>
      </c>
      <c r="J10" s="75" t="str">
        <f>IF(合計表協力会社控!J10="","",合計表協力会社控!J10)</f>
        <v/>
      </c>
      <c r="K10" s="76" t="str">
        <f>IF(合計表協力会社控!K10="","",合計表協力会社控!K10)</f>
        <v/>
      </c>
      <c r="L10" s="77" t="str">
        <f>IF(合計表協力会社控!L10="","",合計表協力会社控!L10)</f>
        <v/>
      </c>
      <c r="M10" s="75" t="str">
        <f>IF(合計表協力会社控!M10="","",合計表協力会社控!M10)</f>
        <v/>
      </c>
      <c r="N10" s="76" t="str">
        <f>IF(合計表協力会社控!N10="","",合計表協力会社控!N10)</f>
        <v/>
      </c>
      <c r="O10" s="77" t="str">
        <f>IF(合計表協力会社控!O10="","",合計表協力会社控!O10)</f>
        <v/>
      </c>
      <c r="P10" s="75" t="str">
        <f>IF(合計表協力会社控!P10="","",合計表協力会社控!P10)</f>
        <v/>
      </c>
      <c r="Q10" s="76" t="str">
        <f>IF(合計表協力会社控!Q10="","",合計表協力会社控!Q10)</f>
        <v/>
      </c>
      <c r="R10" s="87" t="str">
        <f>IF(合計表現場控!R10="","",合計表現場控!R10)</f>
        <v/>
      </c>
      <c r="S10" s="93" t="str">
        <f>IF(合計表現場控!S10="","",合計表現場控!S10)</f>
        <v/>
      </c>
      <c r="T10" s="94" t="str">
        <f>IF(合計表現場控!T10="","",合計表現場控!T10)</f>
        <v/>
      </c>
      <c r="U10" s="95" t="str">
        <f>IF(合計表現場控!U10="","",合計表現場控!U10)</f>
        <v/>
      </c>
      <c r="V10" s="96" t="str">
        <f>IF(合計表現場控!V10="","",合計表現場控!V10)</f>
        <v/>
      </c>
      <c r="W10" s="95" t="str">
        <f>IF(合計表現場控!W10="","",合計表現場控!W10)</f>
        <v/>
      </c>
      <c r="X10" s="95" t="str">
        <f>IF(合計表現場控!X10="","",合計表現場控!X10)</f>
        <v/>
      </c>
      <c r="Y10" s="97" t="str">
        <f>IF(合計表現場控!Y10="","",合計表現場控!Y10)</f>
        <v/>
      </c>
      <c r="AA10" s="145" t="s">
        <v>9</v>
      </c>
      <c r="AB10" s="146"/>
      <c r="AC10" s="146"/>
      <c r="AD10" s="147"/>
      <c r="AE10" s="137" t="s">
        <v>8</v>
      </c>
      <c r="AF10" s="135"/>
      <c r="AG10" s="135"/>
      <c r="AH10" s="135" t="str">
        <f>IF(合計表協力会社控!AH10="","",合計表協力会社控!AH10)</f>
        <v/>
      </c>
      <c r="AI10" s="135"/>
      <c r="AJ10" s="135"/>
      <c r="AK10" s="135" t="s">
        <v>6</v>
      </c>
      <c r="AL10" s="136"/>
      <c r="AM10" s="137" t="s">
        <v>7</v>
      </c>
      <c r="AN10" s="135"/>
      <c r="AO10" s="135" t="str">
        <f>IF(合計表協力会社控!AO10="","",合計表協力会社控!AO10)</f>
        <v/>
      </c>
      <c r="AP10" s="135"/>
      <c r="AQ10" s="135" t="s">
        <v>6</v>
      </c>
      <c r="AR10" s="136"/>
      <c r="AS10" s="137" t="s">
        <v>5</v>
      </c>
      <c r="AT10" s="135"/>
      <c r="AU10" s="135"/>
      <c r="AV10" s="135"/>
      <c r="AW10" s="6" t="s">
        <v>4</v>
      </c>
      <c r="AX10" s="135" t="str">
        <f>IF(合計表協力会社控!AX10="","",合計表協力会社控!AX10)</f>
        <v/>
      </c>
      <c r="AY10" s="135"/>
      <c r="AZ10" s="135"/>
      <c r="BA10" s="6" t="s">
        <v>3</v>
      </c>
      <c r="BB10" s="7" t="s">
        <v>2</v>
      </c>
    </row>
    <row r="11" spans="1:54" ht="4.5" customHeight="1"/>
    <row r="12" spans="1:54" ht="19.5" customHeight="1">
      <c r="A12" s="9"/>
      <c r="B12" s="10"/>
      <c r="C12" s="138" t="s">
        <v>22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38" t="s">
        <v>26</v>
      </c>
      <c r="Z12" s="122"/>
      <c r="AA12" s="122"/>
      <c r="AB12" s="122"/>
      <c r="AC12" s="122"/>
      <c r="AD12" s="122"/>
      <c r="AE12" s="122"/>
      <c r="AF12" s="122"/>
      <c r="AG12" s="123"/>
      <c r="AH12" s="139" t="s">
        <v>1</v>
      </c>
      <c r="AI12" s="140"/>
      <c r="AJ12" s="140"/>
      <c r="AK12" s="140"/>
      <c r="AL12" s="140"/>
      <c r="AM12" s="140"/>
      <c r="AN12" s="140"/>
      <c r="AO12" s="140"/>
      <c r="AP12" s="224" t="s">
        <v>29</v>
      </c>
      <c r="AQ12" s="224"/>
      <c r="AR12" s="224"/>
      <c r="AS12" s="224"/>
      <c r="AT12" s="224"/>
      <c r="AU12" s="139" t="s">
        <v>30</v>
      </c>
      <c r="AV12" s="140"/>
      <c r="AW12" s="140"/>
      <c r="AX12" s="140"/>
      <c r="AY12" s="140"/>
      <c r="AZ12" s="140"/>
      <c r="BA12" s="140"/>
      <c r="BB12" s="141"/>
    </row>
    <row r="13" spans="1:54" ht="21" customHeight="1">
      <c r="A13" s="130">
        <v>1</v>
      </c>
      <c r="B13" s="131"/>
      <c r="C13" s="216" t="str">
        <f>IF(合計表協力会社控!C13="","",合計表協力会社控!C13)</f>
        <v/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/>
      <c r="Y13" s="237"/>
      <c r="Z13" s="238"/>
      <c r="AA13" s="238"/>
      <c r="AB13" s="238"/>
      <c r="AC13" s="238"/>
      <c r="AD13" s="238"/>
      <c r="AE13" s="238"/>
      <c r="AF13" s="238"/>
      <c r="AG13" s="239"/>
      <c r="AH13" s="18" t="str">
        <f>IF(合計表協力会社控!AH13="","",合計表協力会社控!AH13)</f>
        <v/>
      </c>
      <c r="AI13" s="92" t="str">
        <f>IF(合計表協力会社控!AI13="","",合計表協力会社控!AI13)</f>
        <v/>
      </c>
      <c r="AJ13" s="20" t="str">
        <f>IF(合計表協力会社控!AJ13="","",合計表協力会社控!AJ13)</f>
        <v/>
      </c>
      <c r="AK13" s="102" t="str">
        <f>IF(合計表協力会社控!AK13="","",合計表協力会社控!AK13)</f>
        <v/>
      </c>
      <c r="AL13" s="92" t="str">
        <f>IF(合計表協力会社控!AL13="","",合計表協力会社控!AL13)</f>
        <v/>
      </c>
      <c r="AM13" s="20" t="str">
        <f>IF(合計表協力会社控!AM13="","",合計表協力会社控!AM13)</f>
        <v/>
      </c>
      <c r="AN13" s="102" t="str">
        <f>IF(合計表協力会社控!AN13="","",合計表協力会社控!AN13)</f>
        <v/>
      </c>
      <c r="AO13" s="103" t="str">
        <f>IF(合計表協力会社控!AO13="","",合計表協力会社控!AO13)</f>
        <v/>
      </c>
      <c r="AP13" s="234" t="str">
        <f>IF(合計表現場控!AP13="","",合計表現場控!AP13)</f>
        <v/>
      </c>
      <c r="AQ13" s="234"/>
      <c r="AR13" s="234"/>
      <c r="AS13" s="234"/>
      <c r="AT13" s="234"/>
      <c r="AU13" s="50" t="str">
        <f>IF(合計表現場控!AU13="","",合計表現場控!AU13)</f>
        <v/>
      </c>
      <c r="AV13" s="98" t="str">
        <f>IF(合計表現場控!AV13="","",合計表現場控!AV13)</f>
        <v/>
      </c>
      <c r="AW13" s="42" t="str">
        <f>IF(合計表現場控!AW13="","",合計表現場控!AW13)</f>
        <v/>
      </c>
      <c r="AX13" s="43" t="str">
        <f>IF(合計表現場控!AX13="","",合計表現場控!AX13)</f>
        <v/>
      </c>
      <c r="AY13" s="44" t="str">
        <f>IF(合計表現場控!AY13="","",合計表現場控!AY13)</f>
        <v/>
      </c>
      <c r="AZ13" s="43" t="str">
        <f>IF(合計表現場控!AZ13="","",合計表現場控!AZ13)</f>
        <v/>
      </c>
      <c r="BA13" s="43" t="str">
        <f>IF(合計表現場控!BA13="","",合計表現場控!BA13)</f>
        <v/>
      </c>
      <c r="BB13" s="45" t="str">
        <f>IF(合計表現場控!BB13="","",合計表現場控!BB13)</f>
        <v/>
      </c>
    </row>
    <row r="14" spans="1:54" ht="21" customHeight="1">
      <c r="A14" s="125">
        <f t="shared" ref="A14:A27" si="0">A13+1</f>
        <v>2</v>
      </c>
      <c r="B14" s="126"/>
      <c r="C14" s="216" t="str">
        <f>IF(合計表協力会社控!C14="","",合計表協力会社控!C14)</f>
        <v/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8"/>
      <c r="Y14" s="235"/>
      <c r="Z14" s="188"/>
      <c r="AA14" s="188"/>
      <c r="AB14" s="188"/>
      <c r="AC14" s="188"/>
      <c r="AD14" s="188"/>
      <c r="AE14" s="188"/>
      <c r="AF14" s="188"/>
      <c r="AG14" s="236"/>
      <c r="AH14" s="18" t="str">
        <f>IF(合計表協力会社控!AH14="","",合計表協力会社控!AH14)</f>
        <v/>
      </c>
      <c r="AI14" s="92" t="str">
        <f>IF(合計表協力会社控!AI14="","",合計表協力会社控!AI14)</f>
        <v/>
      </c>
      <c r="AJ14" s="20" t="str">
        <f>IF(合計表協力会社控!AJ14="","",合計表協力会社控!AJ14)</f>
        <v/>
      </c>
      <c r="AK14" s="102" t="str">
        <f>IF(合計表協力会社控!AK14="","",合計表協力会社控!AK14)</f>
        <v/>
      </c>
      <c r="AL14" s="92" t="str">
        <f>IF(合計表協力会社控!AL14="","",合計表協力会社控!AL14)</f>
        <v/>
      </c>
      <c r="AM14" s="20" t="str">
        <f>IF(合計表協力会社控!AM14="","",合計表協力会社控!AM14)</f>
        <v/>
      </c>
      <c r="AN14" s="102" t="str">
        <f>IF(合計表協力会社控!AN14="","",合計表協力会社控!AN14)</f>
        <v/>
      </c>
      <c r="AO14" s="103" t="str">
        <f>IF(合計表協力会社控!AO14="","",合計表協力会社控!AO14)</f>
        <v/>
      </c>
      <c r="AP14" s="234" t="str">
        <f>IF(合計表現場控!AP14="","",合計表現場控!AP14)</f>
        <v/>
      </c>
      <c r="AQ14" s="234"/>
      <c r="AR14" s="234"/>
      <c r="AS14" s="234"/>
      <c r="AT14" s="234"/>
      <c r="AU14" s="50" t="str">
        <f>IF(合計表現場控!AU14="","",合計表現場控!AU14)</f>
        <v/>
      </c>
      <c r="AV14" s="98" t="str">
        <f>IF(合計表現場控!AV14="","",合計表現場控!AV14)</f>
        <v/>
      </c>
      <c r="AW14" s="42" t="str">
        <f>IF(合計表現場控!AW14="","",合計表現場控!AW14)</f>
        <v/>
      </c>
      <c r="AX14" s="43" t="str">
        <f>IF(合計表現場控!AX14="","",合計表現場控!AX14)</f>
        <v/>
      </c>
      <c r="AY14" s="44" t="str">
        <f>IF(合計表現場控!AY14="","",合計表現場控!AY14)</f>
        <v/>
      </c>
      <c r="AZ14" s="43" t="str">
        <f>IF(合計表現場控!AZ14="","",合計表現場控!AZ14)</f>
        <v/>
      </c>
      <c r="BA14" s="43" t="str">
        <f>IF(合計表現場控!BA14="","",合計表現場控!BA14)</f>
        <v/>
      </c>
      <c r="BB14" s="45" t="str">
        <f>IF(合計表現場控!BB14="","",合計表現場控!BB14)</f>
        <v/>
      </c>
    </row>
    <row r="15" spans="1:54" ht="21" customHeight="1">
      <c r="A15" s="125">
        <f t="shared" si="0"/>
        <v>3</v>
      </c>
      <c r="B15" s="126"/>
      <c r="C15" s="216" t="str">
        <f>IF(合計表協力会社控!C15="","",合計表協力会社控!C15)</f>
        <v/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8"/>
      <c r="Y15" s="235"/>
      <c r="Z15" s="188"/>
      <c r="AA15" s="188"/>
      <c r="AB15" s="188"/>
      <c r="AC15" s="188"/>
      <c r="AD15" s="188"/>
      <c r="AE15" s="188"/>
      <c r="AF15" s="188"/>
      <c r="AG15" s="236"/>
      <c r="AH15" s="18" t="str">
        <f>IF(合計表協力会社控!AH15="","",合計表協力会社控!AH15)</f>
        <v/>
      </c>
      <c r="AI15" s="92" t="str">
        <f>IF(合計表協力会社控!AI15="","",合計表協力会社控!AI15)</f>
        <v/>
      </c>
      <c r="AJ15" s="20" t="str">
        <f>IF(合計表協力会社控!AJ15="","",合計表協力会社控!AJ15)</f>
        <v/>
      </c>
      <c r="AK15" s="102" t="str">
        <f>IF(合計表協力会社控!AK15="","",合計表協力会社控!AK15)</f>
        <v/>
      </c>
      <c r="AL15" s="92" t="str">
        <f>IF(合計表協力会社控!AL15="","",合計表協力会社控!AL15)</f>
        <v/>
      </c>
      <c r="AM15" s="20" t="str">
        <f>IF(合計表協力会社控!AM15="","",合計表協力会社控!AM15)</f>
        <v/>
      </c>
      <c r="AN15" s="102" t="str">
        <f>IF(合計表協力会社控!AN15="","",合計表協力会社控!AN15)</f>
        <v/>
      </c>
      <c r="AO15" s="103" t="str">
        <f>IF(合計表協力会社控!AO15="","",合計表協力会社控!AO15)</f>
        <v/>
      </c>
      <c r="AP15" s="234" t="str">
        <f>IF(合計表現場控!AP15="","",合計表現場控!AP15)</f>
        <v/>
      </c>
      <c r="AQ15" s="234"/>
      <c r="AR15" s="234"/>
      <c r="AS15" s="234"/>
      <c r="AT15" s="234"/>
      <c r="AU15" s="50" t="str">
        <f>IF(合計表現場控!AU15="","",合計表現場控!AU15)</f>
        <v/>
      </c>
      <c r="AV15" s="98" t="str">
        <f>IF(合計表現場控!AV15="","",合計表現場控!AV15)</f>
        <v/>
      </c>
      <c r="AW15" s="42" t="str">
        <f>IF(合計表現場控!AW15="","",合計表現場控!AW15)</f>
        <v/>
      </c>
      <c r="AX15" s="43" t="str">
        <f>IF(合計表現場控!AX15="","",合計表現場控!AX15)</f>
        <v/>
      </c>
      <c r="AY15" s="44" t="str">
        <f>IF(合計表現場控!AY15="","",合計表現場控!AY15)</f>
        <v/>
      </c>
      <c r="AZ15" s="43" t="str">
        <f>IF(合計表現場控!AZ15="","",合計表現場控!AZ15)</f>
        <v/>
      </c>
      <c r="BA15" s="43" t="str">
        <f>IF(合計表現場控!BA15="","",合計表現場控!BA15)</f>
        <v/>
      </c>
      <c r="BB15" s="45" t="str">
        <f>IF(合計表現場控!BB15="","",合計表現場控!BB15)</f>
        <v/>
      </c>
    </row>
    <row r="16" spans="1:54" ht="21" customHeight="1">
      <c r="A16" s="125">
        <f t="shared" si="0"/>
        <v>4</v>
      </c>
      <c r="B16" s="126"/>
      <c r="C16" s="216" t="str">
        <f>IF(合計表協力会社控!C16="","",合計表協力会社控!C16)</f>
        <v/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8"/>
      <c r="Y16" s="235"/>
      <c r="Z16" s="188"/>
      <c r="AA16" s="188"/>
      <c r="AB16" s="188"/>
      <c r="AC16" s="188"/>
      <c r="AD16" s="188"/>
      <c r="AE16" s="188"/>
      <c r="AF16" s="188"/>
      <c r="AG16" s="236"/>
      <c r="AH16" s="18" t="str">
        <f>IF(合計表協力会社控!AH16="","",合計表協力会社控!AH16)</f>
        <v/>
      </c>
      <c r="AI16" s="92" t="str">
        <f>IF(合計表協力会社控!AI16="","",合計表協力会社控!AI16)</f>
        <v/>
      </c>
      <c r="AJ16" s="20" t="str">
        <f>IF(合計表協力会社控!AJ16="","",合計表協力会社控!AJ16)</f>
        <v/>
      </c>
      <c r="AK16" s="102" t="str">
        <f>IF(合計表協力会社控!AK16="","",合計表協力会社控!AK16)</f>
        <v/>
      </c>
      <c r="AL16" s="92" t="str">
        <f>IF(合計表協力会社控!AL16="","",合計表協力会社控!AL16)</f>
        <v/>
      </c>
      <c r="AM16" s="20" t="str">
        <f>IF(合計表協力会社控!AM16="","",合計表協力会社控!AM16)</f>
        <v/>
      </c>
      <c r="AN16" s="102" t="str">
        <f>IF(合計表協力会社控!AN16="","",合計表協力会社控!AN16)</f>
        <v/>
      </c>
      <c r="AO16" s="103" t="str">
        <f>IF(合計表協力会社控!AO16="","",合計表協力会社控!AO16)</f>
        <v/>
      </c>
      <c r="AP16" s="234" t="str">
        <f>IF(合計表現場控!AP16="","",合計表現場控!AP16)</f>
        <v/>
      </c>
      <c r="AQ16" s="234"/>
      <c r="AR16" s="234"/>
      <c r="AS16" s="234"/>
      <c r="AT16" s="234"/>
      <c r="AU16" s="50" t="str">
        <f>IF(合計表現場控!AU16="","",合計表現場控!AU16)</f>
        <v/>
      </c>
      <c r="AV16" s="98" t="str">
        <f>IF(合計表現場控!AV16="","",合計表現場控!AV16)</f>
        <v/>
      </c>
      <c r="AW16" s="42" t="str">
        <f>IF(合計表現場控!AW16="","",合計表現場控!AW16)</f>
        <v/>
      </c>
      <c r="AX16" s="43" t="str">
        <f>IF(合計表現場控!AX16="","",合計表現場控!AX16)</f>
        <v/>
      </c>
      <c r="AY16" s="44" t="str">
        <f>IF(合計表現場控!AY16="","",合計表現場控!AY16)</f>
        <v/>
      </c>
      <c r="AZ16" s="43" t="str">
        <f>IF(合計表現場控!AZ16="","",合計表現場控!AZ16)</f>
        <v/>
      </c>
      <c r="BA16" s="43" t="str">
        <f>IF(合計表現場控!BA16="","",合計表現場控!BA16)</f>
        <v/>
      </c>
      <c r="BB16" s="45" t="str">
        <f>IF(合計表現場控!BB16="","",合計表現場控!BB16)</f>
        <v/>
      </c>
    </row>
    <row r="17" spans="1:54" ht="21" customHeight="1">
      <c r="A17" s="125">
        <f t="shared" si="0"/>
        <v>5</v>
      </c>
      <c r="B17" s="126"/>
      <c r="C17" s="216" t="str">
        <f>IF(合計表協力会社控!C17="","",合計表協力会社控!C17)</f>
        <v/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8"/>
      <c r="Y17" s="235"/>
      <c r="Z17" s="188"/>
      <c r="AA17" s="188"/>
      <c r="AB17" s="188"/>
      <c r="AC17" s="188"/>
      <c r="AD17" s="188"/>
      <c r="AE17" s="188"/>
      <c r="AF17" s="188"/>
      <c r="AG17" s="236"/>
      <c r="AH17" s="18" t="str">
        <f>IF(合計表協力会社控!AH17="","",合計表協力会社控!AH17)</f>
        <v/>
      </c>
      <c r="AI17" s="92" t="str">
        <f>IF(合計表協力会社控!AI17="","",合計表協力会社控!AI17)</f>
        <v/>
      </c>
      <c r="AJ17" s="20" t="str">
        <f>IF(合計表協力会社控!AJ17="","",合計表協力会社控!AJ17)</f>
        <v/>
      </c>
      <c r="AK17" s="102" t="str">
        <f>IF(合計表協力会社控!AK17="","",合計表協力会社控!AK17)</f>
        <v/>
      </c>
      <c r="AL17" s="92" t="str">
        <f>IF(合計表協力会社控!AL17="","",合計表協力会社控!AL17)</f>
        <v/>
      </c>
      <c r="AM17" s="20" t="str">
        <f>IF(合計表協力会社控!AM17="","",合計表協力会社控!AM17)</f>
        <v/>
      </c>
      <c r="AN17" s="102" t="str">
        <f>IF(合計表協力会社控!AN17="","",合計表協力会社控!AN17)</f>
        <v/>
      </c>
      <c r="AO17" s="103" t="str">
        <f>IF(合計表協力会社控!AO17="","",合計表協力会社控!AO17)</f>
        <v/>
      </c>
      <c r="AP17" s="234" t="str">
        <f>IF(合計表現場控!AP17="","",合計表現場控!AP17)</f>
        <v/>
      </c>
      <c r="AQ17" s="234"/>
      <c r="AR17" s="234"/>
      <c r="AS17" s="234"/>
      <c r="AT17" s="234"/>
      <c r="AU17" s="50" t="str">
        <f>IF(合計表現場控!AU17="","",合計表現場控!AU17)</f>
        <v/>
      </c>
      <c r="AV17" s="98" t="str">
        <f>IF(合計表現場控!AV17="","",合計表現場控!AV17)</f>
        <v/>
      </c>
      <c r="AW17" s="42" t="str">
        <f>IF(合計表現場控!AW17="","",合計表現場控!AW17)</f>
        <v/>
      </c>
      <c r="AX17" s="43" t="str">
        <f>IF(合計表現場控!AX17="","",合計表現場控!AX17)</f>
        <v/>
      </c>
      <c r="AY17" s="44" t="str">
        <f>IF(合計表現場控!AY17="","",合計表現場控!AY17)</f>
        <v/>
      </c>
      <c r="AZ17" s="43" t="str">
        <f>IF(合計表現場控!AZ17="","",合計表現場控!AZ17)</f>
        <v/>
      </c>
      <c r="BA17" s="43" t="str">
        <f>IF(合計表現場控!BA17="","",合計表現場控!BA17)</f>
        <v/>
      </c>
      <c r="BB17" s="45" t="str">
        <f>IF(合計表現場控!BB17="","",合計表現場控!BB17)</f>
        <v/>
      </c>
    </row>
    <row r="18" spans="1:54" ht="21" customHeight="1">
      <c r="A18" s="125">
        <f t="shared" si="0"/>
        <v>6</v>
      </c>
      <c r="B18" s="126"/>
      <c r="C18" s="216" t="str">
        <f>IF(合計表協力会社控!C18="","",合計表協力会社控!C18)</f>
        <v/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8"/>
      <c r="Y18" s="235"/>
      <c r="Z18" s="188"/>
      <c r="AA18" s="188"/>
      <c r="AB18" s="188"/>
      <c r="AC18" s="188"/>
      <c r="AD18" s="188"/>
      <c r="AE18" s="188"/>
      <c r="AF18" s="188"/>
      <c r="AG18" s="236"/>
      <c r="AH18" s="18" t="str">
        <f>IF(合計表協力会社控!AH18="","",合計表協力会社控!AH18)</f>
        <v/>
      </c>
      <c r="AI18" s="92" t="str">
        <f>IF(合計表協力会社控!AI18="","",合計表協力会社控!AI18)</f>
        <v/>
      </c>
      <c r="AJ18" s="20" t="str">
        <f>IF(合計表協力会社控!AJ18="","",合計表協力会社控!AJ18)</f>
        <v/>
      </c>
      <c r="AK18" s="102" t="str">
        <f>IF(合計表協力会社控!AK18="","",合計表協力会社控!AK18)</f>
        <v/>
      </c>
      <c r="AL18" s="92" t="str">
        <f>IF(合計表協力会社控!AL18="","",合計表協力会社控!AL18)</f>
        <v/>
      </c>
      <c r="AM18" s="20" t="str">
        <f>IF(合計表協力会社控!AM18="","",合計表協力会社控!AM18)</f>
        <v/>
      </c>
      <c r="AN18" s="102" t="str">
        <f>IF(合計表協力会社控!AN18="","",合計表協力会社控!AN18)</f>
        <v/>
      </c>
      <c r="AO18" s="103" t="str">
        <f>IF(合計表協力会社控!AO18="","",合計表協力会社控!AO18)</f>
        <v/>
      </c>
      <c r="AP18" s="234" t="str">
        <f>IF(合計表現場控!AP18="","",合計表現場控!AP18)</f>
        <v/>
      </c>
      <c r="AQ18" s="234"/>
      <c r="AR18" s="234"/>
      <c r="AS18" s="234"/>
      <c r="AT18" s="234"/>
      <c r="AU18" s="50" t="str">
        <f>IF(合計表現場控!AU18="","",合計表現場控!AU18)</f>
        <v/>
      </c>
      <c r="AV18" s="98" t="str">
        <f>IF(合計表現場控!AV18="","",合計表現場控!AV18)</f>
        <v/>
      </c>
      <c r="AW18" s="42" t="str">
        <f>IF(合計表現場控!AW18="","",合計表現場控!AW18)</f>
        <v/>
      </c>
      <c r="AX18" s="43" t="str">
        <f>IF(合計表現場控!AX18="","",合計表現場控!AX18)</f>
        <v/>
      </c>
      <c r="AY18" s="44" t="str">
        <f>IF(合計表現場控!AY18="","",合計表現場控!AY18)</f>
        <v/>
      </c>
      <c r="AZ18" s="43" t="str">
        <f>IF(合計表現場控!AZ18="","",合計表現場控!AZ18)</f>
        <v/>
      </c>
      <c r="BA18" s="43" t="str">
        <f>IF(合計表現場控!BA18="","",合計表現場控!BA18)</f>
        <v/>
      </c>
      <c r="BB18" s="45" t="str">
        <f>IF(合計表現場控!BB18="","",合計表現場控!BB18)</f>
        <v/>
      </c>
    </row>
    <row r="19" spans="1:54" ht="21" customHeight="1">
      <c r="A19" s="125">
        <f t="shared" si="0"/>
        <v>7</v>
      </c>
      <c r="B19" s="126"/>
      <c r="C19" s="216" t="str">
        <f>IF(合計表協力会社控!C19="","",合計表協力会社控!C19)</f>
        <v/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8"/>
      <c r="Y19" s="235"/>
      <c r="Z19" s="188"/>
      <c r="AA19" s="188"/>
      <c r="AB19" s="188"/>
      <c r="AC19" s="188"/>
      <c r="AD19" s="188"/>
      <c r="AE19" s="188"/>
      <c r="AF19" s="188"/>
      <c r="AG19" s="236"/>
      <c r="AH19" s="18" t="str">
        <f>IF(合計表協力会社控!AH19="","",合計表協力会社控!AH19)</f>
        <v/>
      </c>
      <c r="AI19" s="92" t="str">
        <f>IF(合計表協力会社控!AI19="","",合計表協力会社控!AI19)</f>
        <v/>
      </c>
      <c r="AJ19" s="20" t="str">
        <f>IF(合計表協力会社控!AJ19="","",合計表協力会社控!AJ19)</f>
        <v/>
      </c>
      <c r="AK19" s="102" t="str">
        <f>IF(合計表協力会社控!AK19="","",合計表協力会社控!AK19)</f>
        <v/>
      </c>
      <c r="AL19" s="92" t="str">
        <f>IF(合計表協力会社控!AL19="","",合計表協力会社控!AL19)</f>
        <v/>
      </c>
      <c r="AM19" s="20" t="str">
        <f>IF(合計表協力会社控!AM19="","",合計表協力会社控!AM19)</f>
        <v/>
      </c>
      <c r="AN19" s="102" t="str">
        <f>IF(合計表協力会社控!AN19="","",合計表協力会社控!AN19)</f>
        <v/>
      </c>
      <c r="AO19" s="103" t="str">
        <f>IF(合計表協力会社控!AO19="","",合計表協力会社控!AO19)</f>
        <v/>
      </c>
      <c r="AP19" s="234" t="str">
        <f>IF(合計表現場控!AP19="","",合計表現場控!AP19)</f>
        <v/>
      </c>
      <c r="AQ19" s="234"/>
      <c r="AR19" s="234"/>
      <c r="AS19" s="234"/>
      <c r="AT19" s="234"/>
      <c r="AU19" s="50" t="str">
        <f>IF(合計表現場控!AU19="","",合計表現場控!AU19)</f>
        <v/>
      </c>
      <c r="AV19" s="98" t="str">
        <f>IF(合計表現場控!AV19="","",合計表現場控!AV19)</f>
        <v/>
      </c>
      <c r="AW19" s="42" t="str">
        <f>IF(合計表現場控!AW19="","",合計表現場控!AW19)</f>
        <v/>
      </c>
      <c r="AX19" s="43" t="str">
        <f>IF(合計表現場控!AX19="","",合計表現場控!AX19)</f>
        <v/>
      </c>
      <c r="AY19" s="44" t="str">
        <f>IF(合計表現場控!AY19="","",合計表現場控!AY19)</f>
        <v/>
      </c>
      <c r="AZ19" s="43" t="str">
        <f>IF(合計表現場控!AZ19="","",合計表現場控!AZ19)</f>
        <v/>
      </c>
      <c r="BA19" s="43" t="str">
        <f>IF(合計表現場控!BA19="","",合計表現場控!BA19)</f>
        <v/>
      </c>
      <c r="BB19" s="45" t="str">
        <f>IF(合計表現場控!BB19="","",合計表現場控!BB19)</f>
        <v/>
      </c>
    </row>
    <row r="20" spans="1:54" ht="21" customHeight="1">
      <c r="A20" s="125">
        <f t="shared" si="0"/>
        <v>8</v>
      </c>
      <c r="B20" s="126"/>
      <c r="C20" s="216" t="str">
        <f>IF(合計表協力会社控!C20="","",合計表協力会社控!C20)</f>
        <v/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8"/>
      <c r="Y20" s="235"/>
      <c r="Z20" s="188"/>
      <c r="AA20" s="188"/>
      <c r="AB20" s="188"/>
      <c r="AC20" s="188"/>
      <c r="AD20" s="188"/>
      <c r="AE20" s="188"/>
      <c r="AF20" s="188"/>
      <c r="AG20" s="236"/>
      <c r="AH20" s="18" t="str">
        <f>IF(合計表協力会社控!AH20="","",合計表協力会社控!AH20)</f>
        <v/>
      </c>
      <c r="AI20" s="92" t="str">
        <f>IF(合計表協力会社控!AI20="","",合計表協力会社控!AI20)</f>
        <v/>
      </c>
      <c r="AJ20" s="20" t="str">
        <f>IF(合計表協力会社控!AJ20="","",合計表協力会社控!AJ20)</f>
        <v/>
      </c>
      <c r="AK20" s="102" t="str">
        <f>IF(合計表協力会社控!AK20="","",合計表協力会社控!AK20)</f>
        <v/>
      </c>
      <c r="AL20" s="92" t="str">
        <f>IF(合計表協力会社控!AL20="","",合計表協力会社控!AL20)</f>
        <v/>
      </c>
      <c r="AM20" s="20" t="str">
        <f>IF(合計表協力会社控!AM20="","",合計表協力会社控!AM20)</f>
        <v/>
      </c>
      <c r="AN20" s="102" t="str">
        <f>IF(合計表協力会社控!AN20="","",合計表協力会社控!AN20)</f>
        <v/>
      </c>
      <c r="AO20" s="103" t="str">
        <f>IF(合計表協力会社控!AO20="","",合計表協力会社控!AO20)</f>
        <v/>
      </c>
      <c r="AP20" s="234" t="str">
        <f>IF(合計表現場控!AP20="","",合計表現場控!AP20)</f>
        <v/>
      </c>
      <c r="AQ20" s="234"/>
      <c r="AR20" s="234"/>
      <c r="AS20" s="234"/>
      <c r="AT20" s="234"/>
      <c r="AU20" s="50" t="str">
        <f>IF(合計表現場控!AU20="","",合計表現場控!AU20)</f>
        <v/>
      </c>
      <c r="AV20" s="98" t="str">
        <f>IF(合計表現場控!AV20="","",合計表現場控!AV20)</f>
        <v/>
      </c>
      <c r="AW20" s="42" t="str">
        <f>IF(合計表現場控!AW20="","",合計表現場控!AW20)</f>
        <v/>
      </c>
      <c r="AX20" s="43" t="str">
        <f>IF(合計表現場控!AX20="","",合計表現場控!AX20)</f>
        <v/>
      </c>
      <c r="AY20" s="44" t="str">
        <f>IF(合計表現場控!AY20="","",合計表現場控!AY20)</f>
        <v/>
      </c>
      <c r="AZ20" s="43" t="str">
        <f>IF(合計表現場控!AZ20="","",合計表現場控!AZ20)</f>
        <v/>
      </c>
      <c r="BA20" s="43" t="str">
        <f>IF(合計表現場控!BA20="","",合計表現場控!BA20)</f>
        <v/>
      </c>
      <c r="BB20" s="45" t="str">
        <f>IF(合計表現場控!BB20="","",合計表現場控!BB20)</f>
        <v/>
      </c>
    </row>
    <row r="21" spans="1:54" ht="21" customHeight="1">
      <c r="A21" s="125">
        <f t="shared" si="0"/>
        <v>9</v>
      </c>
      <c r="B21" s="126"/>
      <c r="C21" s="216" t="str">
        <f>IF(合計表協力会社控!C21="","",合計表協力会社控!C21)</f>
        <v/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8"/>
      <c r="Y21" s="235"/>
      <c r="Z21" s="188"/>
      <c r="AA21" s="188"/>
      <c r="AB21" s="188"/>
      <c r="AC21" s="188"/>
      <c r="AD21" s="188"/>
      <c r="AE21" s="188"/>
      <c r="AF21" s="188"/>
      <c r="AG21" s="236"/>
      <c r="AH21" s="18" t="str">
        <f>IF(合計表協力会社控!AH21="","",合計表協力会社控!AH21)</f>
        <v/>
      </c>
      <c r="AI21" s="92" t="str">
        <f>IF(合計表協力会社控!AI21="","",合計表協力会社控!AI21)</f>
        <v/>
      </c>
      <c r="AJ21" s="20" t="str">
        <f>IF(合計表協力会社控!AJ21="","",合計表協力会社控!AJ21)</f>
        <v/>
      </c>
      <c r="AK21" s="102" t="str">
        <f>IF(合計表協力会社控!AK21="","",合計表協力会社控!AK21)</f>
        <v/>
      </c>
      <c r="AL21" s="92" t="str">
        <f>IF(合計表協力会社控!AL21="","",合計表協力会社控!AL21)</f>
        <v/>
      </c>
      <c r="AM21" s="20" t="str">
        <f>IF(合計表協力会社控!AM21="","",合計表協力会社控!AM21)</f>
        <v/>
      </c>
      <c r="AN21" s="102" t="str">
        <f>IF(合計表協力会社控!AN21="","",合計表協力会社控!AN21)</f>
        <v/>
      </c>
      <c r="AO21" s="103" t="str">
        <f>IF(合計表協力会社控!AO21="","",合計表協力会社控!AO21)</f>
        <v/>
      </c>
      <c r="AP21" s="234" t="str">
        <f>IF(合計表現場控!AP21="","",合計表現場控!AP21)</f>
        <v/>
      </c>
      <c r="AQ21" s="234"/>
      <c r="AR21" s="234"/>
      <c r="AS21" s="234"/>
      <c r="AT21" s="234"/>
      <c r="AU21" s="50" t="str">
        <f>IF(合計表現場控!AU21="","",合計表現場控!AU21)</f>
        <v/>
      </c>
      <c r="AV21" s="98" t="str">
        <f>IF(合計表現場控!AV21="","",合計表現場控!AV21)</f>
        <v/>
      </c>
      <c r="AW21" s="42" t="str">
        <f>IF(合計表現場控!AW21="","",合計表現場控!AW21)</f>
        <v/>
      </c>
      <c r="AX21" s="43" t="str">
        <f>IF(合計表現場控!AX21="","",合計表現場控!AX21)</f>
        <v/>
      </c>
      <c r="AY21" s="44" t="str">
        <f>IF(合計表現場控!AY21="","",合計表現場控!AY21)</f>
        <v/>
      </c>
      <c r="AZ21" s="43" t="str">
        <f>IF(合計表現場控!AZ21="","",合計表現場控!AZ21)</f>
        <v/>
      </c>
      <c r="BA21" s="43" t="str">
        <f>IF(合計表現場控!BA21="","",合計表現場控!BA21)</f>
        <v/>
      </c>
      <c r="BB21" s="45" t="str">
        <f>IF(合計表現場控!BB21="","",合計表現場控!BB21)</f>
        <v/>
      </c>
    </row>
    <row r="22" spans="1:54" ht="21" customHeight="1">
      <c r="A22" s="125">
        <f t="shared" si="0"/>
        <v>10</v>
      </c>
      <c r="B22" s="126"/>
      <c r="C22" s="216" t="str">
        <f>IF(合計表協力会社控!C22="","",合計表協力会社控!C22)</f>
        <v/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8"/>
      <c r="Y22" s="235"/>
      <c r="Z22" s="188"/>
      <c r="AA22" s="188"/>
      <c r="AB22" s="188"/>
      <c r="AC22" s="188"/>
      <c r="AD22" s="188"/>
      <c r="AE22" s="188"/>
      <c r="AF22" s="188"/>
      <c r="AG22" s="236"/>
      <c r="AH22" s="18" t="str">
        <f>IF(合計表協力会社控!AH22="","",合計表協力会社控!AH22)</f>
        <v/>
      </c>
      <c r="AI22" s="92" t="str">
        <f>IF(合計表協力会社控!AI22="","",合計表協力会社控!AI22)</f>
        <v/>
      </c>
      <c r="AJ22" s="20" t="str">
        <f>IF(合計表協力会社控!AJ22="","",合計表協力会社控!AJ22)</f>
        <v/>
      </c>
      <c r="AK22" s="102" t="str">
        <f>IF(合計表協力会社控!AK22="","",合計表協力会社控!AK22)</f>
        <v/>
      </c>
      <c r="AL22" s="92" t="str">
        <f>IF(合計表協力会社控!AL22="","",合計表協力会社控!AL22)</f>
        <v/>
      </c>
      <c r="AM22" s="20" t="str">
        <f>IF(合計表協力会社控!AM22="","",合計表協力会社控!AM22)</f>
        <v/>
      </c>
      <c r="AN22" s="102" t="str">
        <f>IF(合計表協力会社控!AN22="","",合計表協力会社控!AN22)</f>
        <v/>
      </c>
      <c r="AO22" s="103" t="str">
        <f>IF(合計表協力会社控!AO22="","",合計表協力会社控!AO22)</f>
        <v/>
      </c>
      <c r="AP22" s="234" t="str">
        <f>IF(合計表現場控!AP22="","",合計表現場控!AP22)</f>
        <v/>
      </c>
      <c r="AQ22" s="234"/>
      <c r="AR22" s="234"/>
      <c r="AS22" s="234"/>
      <c r="AT22" s="234"/>
      <c r="AU22" s="50" t="str">
        <f>IF(合計表現場控!AU22="","",合計表現場控!AU22)</f>
        <v/>
      </c>
      <c r="AV22" s="98" t="str">
        <f>IF(合計表現場控!AV22="","",合計表現場控!AV22)</f>
        <v/>
      </c>
      <c r="AW22" s="42" t="str">
        <f>IF(合計表現場控!AW22="","",合計表現場控!AW22)</f>
        <v/>
      </c>
      <c r="AX22" s="43" t="str">
        <f>IF(合計表現場控!AX22="","",合計表現場控!AX22)</f>
        <v/>
      </c>
      <c r="AY22" s="44" t="str">
        <f>IF(合計表現場控!AY22="","",合計表現場控!AY22)</f>
        <v/>
      </c>
      <c r="AZ22" s="43" t="str">
        <f>IF(合計表現場控!AZ22="","",合計表現場控!AZ22)</f>
        <v/>
      </c>
      <c r="BA22" s="43" t="str">
        <f>IF(合計表現場控!BA22="","",合計表現場控!BA22)</f>
        <v/>
      </c>
      <c r="BB22" s="45" t="str">
        <f>IF(合計表現場控!BB22="","",合計表現場控!BB22)</f>
        <v/>
      </c>
    </row>
    <row r="23" spans="1:54" ht="21" customHeight="1">
      <c r="A23" s="125">
        <f t="shared" si="0"/>
        <v>11</v>
      </c>
      <c r="B23" s="126"/>
      <c r="C23" s="216" t="str">
        <f>IF(合計表協力会社控!C23="","",合計表協力会社控!C23)</f>
        <v/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8"/>
      <c r="Y23" s="235"/>
      <c r="Z23" s="188"/>
      <c r="AA23" s="188"/>
      <c r="AB23" s="188"/>
      <c r="AC23" s="188"/>
      <c r="AD23" s="188"/>
      <c r="AE23" s="188"/>
      <c r="AF23" s="188"/>
      <c r="AG23" s="236"/>
      <c r="AH23" s="18" t="str">
        <f>IF(合計表協力会社控!AH23="","",合計表協力会社控!AH23)</f>
        <v/>
      </c>
      <c r="AI23" s="92" t="str">
        <f>IF(合計表協力会社控!AI23="","",合計表協力会社控!AI23)</f>
        <v/>
      </c>
      <c r="AJ23" s="20" t="str">
        <f>IF(合計表協力会社控!AJ23="","",合計表協力会社控!AJ23)</f>
        <v/>
      </c>
      <c r="AK23" s="102" t="str">
        <f>IF(合計表協力会社控!AK23="","",合計表協力会社控!AK23)</f>
        <v/>
      </c>
      <c r="AL23" s="92" t="str">
        <f>IF(合計表協力会社控!AL23="","",合計表協力会社控!AL23)</f>
        <v/>
      </c>
      <c r="AM23" s="20" t="str">
        <f>IF(合計表協力会社控!AM23="","",合計表協力会社控!AM23)</f>
        <v/>
      </c>
      <c r="AN23" s="102" t="str">
        <f>IF(合計表協力会社控!AN23="","",合計表協力会社控!AN23)</f>
        <v/>
      </c>
      <c r="AO23" s="103" t="str">
        <f>IF(合計表協力会社控!AO23="","",合計表協力会社控!AO23)</f>
        <v/>
      </c>
      <c r="AP23" s="234" t="str">
        <f>IF(合計表現場控!AP23="","",合計表現場控!AP23)</f>
        <v/>
      </c>
      <c r="AQ23" s="234"/>
      <c r="AR23" s="234"/>
      <c r="AS23" s="234"/>
      <c r="AT23" s="234"/>
      <c r="AU23" s="50" t="str">
        <f>IF(合計表現場控!AU23="","",合計表現場控!AU23)</f>
        <v/>
      </c>
      <c r="AV23" s="98" t="str">
        <f>IF(合計表現場控!AV23="","",合計表現場控!AV23)</f>
        <v/>
      </c>
      <c r="AW23" s="42" t="str">
        <f>IF(合計表現場控!AW23="","",合計表現場控!AW23)</f>
        <v/>
      </c>
      <c r="AX23" s="43" t="str">
        <f>IF(合計表現場控!AX23="","",合計表現場控!AX23)</f>
        <v/>
      </c>
      <c r="AY23" s="44" t="str">
        <f>IF(合計表現場控!AY23="","",合計表現場控!AY23)</f>
        <v/>
      </c>
      <c r="AZ23" s="43" t="str">
        <f>IF(合計表現場控!AZ23="","",合計表現場控!AZ23)</f>
        <v/>
      </c>
      <c r="BA23" s="43" t="str">
        <f>IF(合計表現場控!BA23="","",合計表現場控!BA23)</f>
        <v/>
      </c>
      <c r="BB23" s="45" t="str">
        <f>IF(合計表現場控!BB23="","",合計表現場控!BB23)</f>
        <v/>
      </c>
    </row>
    <row r="24" spans="1:54" ht="21" customHeight="1">
      <c r="A24" s="125">
        <f t="shared" si="0"/>
        <v>12</v>
      </c>
      <c r="B24" s="126"/>
      <c r="C24" s="216" t="str">
        <f>IF(合計表協力会社控!C24="","",合計表協力会社控!C24)</f>
        <v/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8"/>
      <c r="Y24" s="235"/>
      <c r="Z24" s="188"/>
      <c r="AA24" s="188"/>
      <c r="AB24" s="188"/>
      <c r="AC24" s="188"/>
      <c r="AD24" s="188"/>
      <c r="AE24" s="188"/>
      <c r="AF24" s="188"/>
      <c r="AG24" s="236"/>
      <c r="AH24" s="18" t="str">
        <f>IF(合計表協力会社控!AH24="","",合計表協力会社控!AH24)</f>
        <v/>
      </c>
      <c r="AI24" s="92" t="str">
        <f>IF(合計表協力会社控!AI24="","",合計表協力会社控!AI24)</f>
        <v/>
      </c>
      <c r="AJ24" s="20" t="str">
        <f>IF(合計表協力会社控!AJ24="","",合計表協力会社控!AJ24)</f>
        <v/>
      </c>
      <c r="AK24" s="102" t="str">
        <f>IF(合計表協力会社控!AK24="","",合計表協力会社控!AK24)</f>
        <v/>
      </c>
      <c r="AL24" s="92" t="str">
        <f>IF(合計表協力会社控!AL24="","",合計表協力会社控!AL24)</f>
        <v/>
      </c>
      <c r="AM24" s="20" t="str">
        <f>IF(合計表協力会社控!AM24="","",合計表協力会社控!AM24)</f>
        <v/>
      </c>
      <c r="AN24" s="102" t="str">
        <f>IF(合計表協力会社控!AN24="","",合計表協力会社控!AN24)</f>
        <v/>
      </c>
      <c r="AO24" s="103" t="str">
        <f>IF(合計表協力会社控!AO24="","",合計表協力会社控!AO24)</f>
        <v/>
      </c>
      <c r="AP24" s="234" t="str">
        <f>IF(合計表現場控!AP24="","",合計表現場控!AP24)</f>
        <v/>
      </c>
      <c r="AQ24" s="234"/>
      <c r="AR24" s="234"/>
      <c r="AS24" s="234"/>
      <c r="AT24" s="234"/>
      <c r="AU24" s="50" t="str">
        <f>IF(合計表現場控!AU24="","",合計表現場控!AU24)</f>
        <v/>
      </c>
      <c r="AV24" s="98" t="str">
        <f>IF(合計表現場控!AV24="","",合計表現場控!AV24)</f>
        <v/>
      </c>
      <c r="AW24" s="42" t="str">
        <f>IF(合計表現場控!AW24="","",合計表現場控!AW24)</f>
        <v/>
      </c>
      <c r="AX24" s="43" t="str">
        <f>IF(合計表現場控!AX24="","",合計表現場控!AX24)</f>
        <v/>
      </c>
      <c r="AY24" s="44" t="str">
        <f>IF(合計表現場控!AY24="","",合計表現場控!AY24)</f>
        <v/>
      </c>
      <c r="AZ24" s="43" t="str">
        <f>IF(合計表現場控!AZ24="","",合計表現場控!AZ24)</f>
        <v/>
      </c>
      <c r="BA24" s="43" t="str">
        <f>IF(合計表現場控!BA24="","",合計表現場控!BA24)</f>
        <v/>
      </c>
      <c r="BB24" s="45" t="str">
        <f>IF(合計表現場控!BB24="","",合計表現場控!BB24)</f>
        <v/>
      </c>
    </row>
    <row r="25" spans="1:54" ht="21" customHeight="1">
      <c r="A25" s="125">
        <f t="shared" si="0"/>
        <v>13</v>
      </c>
      <c r="B25" s="126"/>
      <c r="C25" s="216" t="str">
        <f>IF(合計表協力会社控!C25="","",合計表協力会社控!C25)</f>
        <v/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8"/>
      <c r="Y25" s="235"/>
      <c r="Z25" s="188"/>
      <c r="AA25" s="188"/>
      <c r="AB25" s="188"/>
      <c r="AC25" s="188"/>
      <c r="AD25" s="188"/>
      <c r="AE25" s="188"/>
      <c r="AF25" s="188"/>
      <c r="AG25" s="236"/>
      <c r="AH25" s="18" t="str">
        <f>IF(合計表協力会社控!AH25="","",合計表協力会社控!AH25)</f>
        <v/>
      </c>
      <c r="AI25" s="92" t="str">
        <f>IF(合計表協力会社控!AI25="","",合計表協力会社控!AI25)</f>
        <v/>
      </c>
      <c r="AJ25" s="20" t="str">
        <f>IF(合計表協力会社控!AJ25="","",合計表協力会社控!AJ25)</f>
        <v/>
      </c>
      <c r="AK25" s="102" t="str">
        <f>IF(合計表協力会社控!AK25="","",合計表協力会社控!AK25)</f>
        <v/>
      </c>
      <c r="AL25" s="92" t="str">
        <f>IF(合計表協力会社控!AL25="","",合計表協力会社控!AL25)</f>
        <v/>
      </c>
      <c r="AM25" s="20" t="str">
        <f>IF(合計表協力会社控!AM25="","",合計表協力会社控!AM25)</f>
        <v/>
      </c>
      <c r="AN25" s="102" t="str">
        <f>IF(合計表協力会社控!AN25="","",合計表協力会社控!AN25)</f>
        <v/>
      </c>
      <c r="AO25" s="103" t="str">
        <f>IF(合計表協力会社控!AO25="","",合計表協力会社控!AO25)</f>
        <v/>
      </c>
      <c r="AP25" s="234" t="str">
        <f>IF(合計表現場控!AP25="","",合計表現場控!AP25)</f>
        <v/>
      </c>
      <c r="AQ25" s="234"/>
      <c r="AR25" s="234"/>
      <c r="AS25" s="234"/>
      <c r="AT25" s="234"/>
      <c r="AU25" s="50" t="str">
        <f>IF(合計表現場控!AU25="","",合計表現場控!AU25)</f>
        <v/>
      </c>
      <c r="AV25" s="98" t="str">
        <f>IF(合計表現場控!AV25="","",合計表現場控!AV25)</f>
        <v/>
      </c>
      <c r="AW25" s="42" t="str">
        <f>IF(合計表現場控!AW25="","",合計表現場控!AW25)</f>
        <v/>
      </c>
      <c r="AX25" s="43" t="str">
        <f>IF(合計表現場控!AX25="","",合計表現場控!AX25)</f>
        <v/>
      </c>
      <c r="AY25" s="44" t="str">
        <f>IF(合計表現場控!AY25="","",合計表現場控!AY25)</f>
        <v/>
      </c>
      <c r="AZ25" s="43" t="str">
        <f>IF(合計表現場控!AZ25="","",合計表現場控!AZ25)</f>
        <v/>
      </c>
      <c r="BA25" s="43" t="str">
        <f>IF(合計表現場控!BA25="","",合計表現場控!BA25)</f>
        <v/>
      </c>
      <c r="BB25" s="45" t="str">
        <f>IF(合計表現場控!BB25="","",合計表現場控!BB25)</f>
        <v/>
      </c>
    </row>
    <row r="26" spans="1:54" ht="21" customHeight="1">
      <c r="A26" s="125">
        <f t="shared" si="0"/>
        <v>14</v>
      </c>
      <c r="B26" s="126"/>
      <c r="C26" s="216" t="str">
        <f>IF(合計表協力会社控!C26="","",合計表協力会社控!C26)</f>
        <v/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8"/>
      <c r="Y26" s="235"/>
      <c r="Z26" s="188"/>
      <c r="AA26" s="188"/>
      <c r="AB26" s="188"/>
      <c r="AC26" s="188"/>
      <c r="AD26" s="188"/>
      <c r="AE26" s="188"/>
      <c r="AF26" s="188"/>
      <c r="AG26" s="236"/>
      <c r="AH26" s="18" t="str">
        <f>IF(合計表協力会社控!AH26="","",合計表協力会社控!AH26)</f>
        <v/>
      </c>
      <c r="AI26" s="92" t="str">
        <f>IF(合計表協力会社控!AI26="","",合計表協力会社控!AI26)</f>
        <v/>
      </c>
      <c r="AJ26" s="20" t="str">
        <f>IF(合計表協力会社控!AJ26="","",合計表協力会社控!AJ26)</f>
        <v/>
      </c>
      <c r="AK26" s="102" t="str">
        <f>IF(合計表協力会社控!AK26="","",合計表協力会社控!AK26)</f>
        <v/>
      </c>
      <c r="AL26" s="92" t="str">
        <f>IF(合計表協力会社控!AL26="","",合計表協力会社控!AL26)</f>
        <v/>
      </c>
      <c r="AM26" s="20" t="str">
        <f>IF(合計表協力会社控!AM26="","",合計表協力会社控!AM26)</f>
        <v/>
      </c>
      <c r="AN26" s="102" t="str">
        <f>IF(合計表協力会社控!AN26="","",合計表協力会社控!AN26)</f>
        <v/>
      </c>
      <c r="AO26" s="103" t="str">
        <f>IF(合計表協力会社控!AO26="","",合計表協力会社控!AO26)</f>
        <v/>
      </c>
      <c r="AP26" s="234" t="str">
        <f>IF(合計表現場控!AP26="","",合計表現場控!AP26)</f>
        <v/>
      </c>
      <c r="AQ26" s="234"/>
      <c r="AR26" s="234"/>
      <c r="AS26" s="234"/>
      <c r="AT26" s="234"/>
      <c r="AU26" s="50" t="str">
        <f>IF(合計表現場控!AU26="","",合計表現場控!AU26)</f>
        <v/>
      </c>
      <c r="AV26" s="98" t="str">
        <f>IF(合計表現場控!AV26="","",合計表現場控!AV26)</f>
        <v/>
      </c>
      <c r="AW26" s="42" t="str">
        <f>IF(合計表現場控!AW26="","",合計表現場控!AW26)</f>
        <v/>
      </c>
      <c r="AX26" s="43" t="str">
        <f>IF(合計表現場控!AX26="","",合計表現場控!AX26)</f>
        <v/>
      </c>
      <c r="AY26" s="44" t="str">
        <f>IF(合計表現場控!AY26="","",合計表現場控!AY26)</f>
        <v/>
      </c>
      <c r="AZ26" s="43" t="str">
        <f>IF(合計表現場控!AZ26="","",合計表現場控!AZ26)</f>
        <v/>
      </c>
      <c r="BA26" s="43" t="str">
        <f>IF(合計表現場控!BA26="","",合計表現場控!BA26)</f>
        <v/>
      </c>
      <c r="BB26" s="45" t="str">
        <f>IF(合計表現場控!BB26="","",合計表現場控!BB26)</f>
        <v/>
      </c>
    </row>
    <row r="27" spans="1:54" ht="21" customHeight="1">
      <c r="A27" s="113">
        <f t="shared" si="0"/>
        <v>15</v>
      </c>
      <c r="B27" s="114"/>
      <c r="C27" s="216" t="str">
        <f>IF(合計表協力会社控!C27="","",合計表協力会社控!C27)</f>
        <v/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8"/>
      <c r="Y27" s="231"/>
      <c r="Z27" s="232"/>
      <c r="AA27" s="232"/>
      <c r="AB27" s="232"/>
      <c r="AC27" s="232"/>
      <c r="AD27" s="232"/>
      <c r="AE27" s="232"/>
      <c r="AF27" s="232"/>
      <c r="AG27" s="233"/>
      <c r="AH27" s="104" t="str">
        <f>IF(合計表協力会社控!AH27="","",合計表協力会社控!AH27)</f>
        <v/>
      </c>
      <c r="AI27" s="105" t="str">
        <f>IF(合計表協力会社控!AI27="","",合計表協力会社控!AI27)</f>
        <v/>
      </c>
      <c r="AJ27" s="106" t="str">
        <f>IF(合計表協力会社控!AJ27="","",合計表協力会社控!AJ27)</f>
        <v/>
      </c>
      <c r="AK27" s="107" t="str">
        <f>IF(合計表協力会社控!AK27="","",合計表協力会社控!AK27)</f>
        <v/>
      </c>
      <c r="AL27" s="105" t="str">
        <f>IF(合計表協力会社控!AL27="","",合計表協力会社控!AL27)</f>
        <v/>
      </c>
      <c r="AM27" s="106" t="str">
        <f>IF(合計表協力会社控!AM27="","",合計表協力会社控!AM27)</f>
        <v/>
      </c>
      <c r="AN27" s="107" t="str">
        <f>IF(合計表協力会社控!AN27="","",合計表協力会社控!AN27)</f>
        <v/>
      </c>
      <c r="AO27" s="108" t="str">
        <f>IF(合計表協力会社控!AO27="","",合計表協力会社控!AO27)</f>
        <v/>
      </c>
      <c r="AP27" s="234" t="str">
        <f>IF(合計表現場控!AP27="","",合計表現場控!AP27)</f>
        <v/>
      </c>
      <c r="AQ27" s="234"/>
      <c r="AR27" s="234"/>
      <c r="AS27" s="234"/>
      <c r="AT27" s="234"/>
      <c r="AU27" s="62" t="str">
        <f>IF(合計表現場控!AU27="","",合計表現場控!AU27)</f>
        <v/>
      </c>
      <c r="AV27" s="99" t="str">
        <f>IF(合計表現場控!AV27="","",合計表現場控!AV27)</f>
        <v/>
      </c>
      <c r="AW27" s="46" t="str">
        <f>IF(合計表現場控!AW27="","",合計表現場控!AW27)</f>
        <v/>
      </c>
      <c r="AX27" s="47" t="str">
        <f>IF(合計表現場控!AX27="","",合計表現場控!AX27)</f>
        <v/>
      </c>
      <c r="AY27" s="48" t="str">
        <f>IF(合計表現場控!AY27="","",合計表現場控!AY27)</f>
        <v/>
      </c>
      <c r="AZ27" s="47" t="str">
        <f>IF(合計表現場控!AZ27="","",合計表現場控!AZ27)</f>
        <v/>
      </c>
      <c r="BA27" s="47" t="str">
        <f>IF(合計表現場控!BA27="","",合計表現場控!BA27)</f>
        <v/>
      </c>
      <c r="BB27" s="49" t="str">
        <f>IF(合計表現場控!BB27="","",合計表現場控!BB27)</f>
        <v/>
      </c>
    </row>
    <row r="28" spans="1:54" ht="21" customHeight="1">
      <c r="A28" s="30" t="s">
        <v>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21" t="s">
        <v>25</v>
      </c>
      <c r="Z28" s="122"/>
      <c r="AA28" s="122"/>
      <c r="AB28" s="122"/>
      <c r="AC28" s="122"/>
      <c r="AD28" s="122"/>
      <c r="AE28" s="122"/>
      <c r="AF28" s="122"/>
      <c r="AG28" s="123"/>
      <c r="AH28" s="68" t="str">
        <f ca="1">IF(合計表協力会社控!AH28="","",合計表協力会社控!AH28)</f>
        <v/>
      </c>
      <c r="AI28" s="109" t="str">
        <f ca="1">IF(合計表協力会社控!AI28="","",合計表協力会社控!AI28)</f>
        <v/>
      </c>
      <c r="AJ28" s="70" t="str">
        <f ca="1">IF(合計表協力会社控!AJ28="","",合計表協力会社控!AJ28)</f>
        <v/>
      </c>
      <c r="AK28" s="110" t="str">
        <f ca="1">IF(合計表協力会社控!AK28="","",合計表協力会社控!AK28)</f>
        <v/>
      </c>
      <c r="AL28" s="109" t="str">
        <f ca="1">IF(合計表協力会社控!AL28="","",合計表協力会社控!AL28)</f>
        <v/>
      </c>
      <c r="AM28" s="70" t="str">
        <f ca="1">IF(合計表協力会社控!AM28="","",合計表協力会社控!AM28)</f>
        <v/>
      </c>
      <c r="AN28" s="110" t="str">
        <f ca="1">IF(合計表協力会社控!AN28="","",合計表協力会社控!AN28)</f>
        <v/>
      </c>
      <c r="AO28" s="111" t="str">
        <f ca="1">IF(合計表協力会社控!AO28="","",合計表協力会社控!AO28)</f>
        <v/>
      </c>
      <c r="AP28" s="206"/>
      <c r="AQ28" s="206"/>
      <c r="AR28" s="206"/>
      <c r="AS28" s="206"/>
      <c r="AT28" s="206"/>
      <c r="AU28" s="100" t="str">
        <f>IF(合計表現場控!AU28="","",合計表現場控!AU28)</f>
        <v/>
      </c>
      <c r="AV28" s="101" t="str">
        <f>IF(合計表現場控!AV28="","",合計表現場控!AV28)</f>
        <v/>
      </c>
      <c r="AW28" s="88" t="str">
        <f>IF(合計表現場控!AW28="","",合計表現場控!AW28)</f>
        <v/>
      </c>
      <c r="AX28" s="89" t="str">
        <f>IF(合計表現場控!AX28="","",合計表現場控!AX28)</f>
        <v/>
      </c>
      <c r="AY28" s="90" t="str">
        <f>IF(合計表現場控!AY28="","",合計表現場控!AY28)</f>
        <v/>
      </c>
      <c r="AZ28" s="89" t="str">
        <f>IF(合計表現場控!AZ28="","",合計表現場控!AZ28)</f>
        <v/>
      </c>
      <c r="BA28" s="89" t="str">
        <f>IF(合計表現場控!BA28="","",合計表現場控!BA28)</f>
        <v/>
      </c>
      <c r="BB28" s="91" t="str">
        <f>IF(合計表現場控!BB28="","",合計表現場控!BB28)</f>
        <v/>
      </c>
    </row>
    <row r="29" spans="1:54" ht="9.75" customHeight="1">
      <c r="AN29" s="199" t="s">
        <v>42</v>
      </c>
      <c r="AO29" s="199"/>
      <c r="AP29" s="200"/>
      <c r="AQ29" s="200" t="s">
        <v>43</v>
      </c>
      <c r="AR29" s="200"/>
      <c r="AS29" s="200"/>
      <c r="AT29" s="200" t="s">
        <v>44</v>
      </c>
      <c r="AU29" s="200"/>
      <c r="AV29" s="200"/>
      <c r="AW29" s="200" t="s">
        <v>45</v>
      </c>
      <c r="AX29" s="200"/>
      <c r="AY29" s="200"/>
      <c r="AZ29" s="200" t="s">
        <v>46</v>
      </c>
      <c r="BA29" s="200"/>
      <c r="BB29" s="200"/>
    </row>
    <row r="30" spans="1:54" ht="18.75" customHeight="1"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</row>
    <row r="31" spans="1:54" ht="18.75" customHeight="1"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</row>
    <row r="32" spans="1:54" ht="21" customHeight="1">
      <c r="A32" s="112" t="str">
        <f>合計表協力会社控!A32</f>
        <v>株式会社協栄土建 指定請求書合計表 v2.3E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24"/>
      <c r="Z32" s="124"/>
      <c r="AA32" s="124"/>
      <c r="AB32" s="124"/>
      <c r="AC32" s="124"/>
      <c r="AD32" s="124"/>
      <c r="AE32" s="124"/>
      <c r="AF32" s="124"/>
      <c r="AG32" s="124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algorithmName="SHA-512" hashValue="PJ+DKac8SfrTkAu22MErwksg+anNVkgTd7XmNSZrXdvv9IglBDw69VG0EU6HKKMvHVFm42MlfIH7Ay3SZ7+FPw==" saltValue="zibqBQvDqWWJNr2D89ibtw==" spinCount="100000" sheet="1" objects="1" scenarios="1" selectLockedCells="1"/>
  <mergeCells count="123">
    <mergeCell ref="S1:AI3"/>
    <mergeCell ref="A4:Q5"/>
    <mergeCell ref="AN5:AO5"/>
    <mergeCell ref="AP5:AR5"/>
    <mergeCell ref="AT5:AV5"/>
    <mergeCell ref="AX5:AZ5"/>
    <mergeCell ref="A8:F8"/>
    <mergeCell ref="G8:I8"/>
    <mergeCell ref="AA8:AD8"/>
    <mergeCell ref="AE8:AN8"/>
    <mergeCell ref="AO8:AR8"/>
    <mergeCell ref="AS8:BB8"/>
    <mergeCell ref="A6:F6"/>
    <mergeCell ref="G6:I6"/>
    <mergeCell ref="AA6:AD6"/>
    <mergeCell ref="AE6:BB6"/>
    <mergeCell ref="A7:F7"/>
    <mergeCell ref="G7:I7"/>
    <mergeCell ref="AA7:AD7"/>
    <mergeCell ref="AE7:BB7"/>
    <mergeCell ref="AA9:AD9"/>
    <mergeCell ref="AE9:AJ9"/>
    <mergeCell ref="AK9:AL9"/>
    <mergeCell ref="AM9:AP9"/>
    <mergeCell ref="AQ9:AR9"/>
    <mergeCell ref="AS9:AU9"/>
    <mergeCell ref="A9:C9"/>
    <mergeCell ref="D9:E9"/>
    <mergeCell ref="F9:G9"/>
    <mergeCell ref="H9:J9"/>
    <mergeCell ref="K9:L9"/>
    <mergeCell ref="M9:Q9"/>
    <mergeCell ref="R9:Y9"/>
    <mergeCell ref="AO10:AP10"/>
    <mergeCell ref="AQ10:AR10"/>
    <mergeCell ref="AS10:AV10"/>
    <mergeCell ref="AX10:AZ10"/>
    <mergeCell ref="C12:X12"/>
    <mergeCell ref="Y12:AG12"/>
    <mergeCell ref="AH12:AO12"/>
    <mergeCell ref="AP12:AT12"/>
    <mergeCell ref="AU12:BB12"/>
    <mergeCell ref="A10:H10"/>
    <mergeCell ref="AA10:AD10"/>
    <mergeCell ref="AE10:AG10"/>
    <mergeCell ref="AH10:AJ10"/>
    <mergeCell ref="AK10:AL10"/>
    <mergeCell ref="AM10:AN10"/>
    <mergeCell ref="A15:B15"/>
    <mergeCell ref="C15:X15"/>
    <mergeCell ref="Y15:AG15"/>
    <mergeCell ref="AP15:AT15"/>
    <mergeCell ref="A16:B16"/>
    <mergeCell ref="C16:X16"/>
    <mergeCell ref="Y16:AG16"/>
    <mergeCell ref="AP16:AT16"/>
    <mergeCell ref="A13:B13"/>
    <mergeCell ref="C13:X13"/>
    <mergeCell ref="Y13:AG13"/>
    <mergeCell ref="AP13:AT13"/>
    <mergeCell ref="A14:B14"/>
    <mergeCell ref="C14:X14"/>
    <mergeCell ref="Y14:AG14"/>
    <mergeCell ref="AP14:AT14"/>
    <mergeCell ref="A19:B19"/>
    <mergeCell ref="C19:X19"/>
    <mergeCell ref="Y19:AG19"/>
    <mergeCell ref="AP19:AT19"/>
    <mergeCell ref="A20:B20"/>
    <mergeCell ref="C20:X20"/>
    <mergeCell ref="Y20:AG20"/>
    <mergeCell ref="AP20:AT20"/>
    <mergeCell ref="A17:B17"/>
    <mergeCell ref="C17:X17"/>
    <mergeCell ref="Y17:AG17"/>
    <mergeCell ref="AP17:AT17"/>
    <mergeCell ref="A18:B18"/>
    <mergeCell ref="C18:X18"/>
    <mergeCell ref="Y18:AG18"/>
    <mergeCell ref="AP18:AT18"/>
    <mergeCell ref="AP24:AT24"/>
    <mergeCell ref="A21:B21"/>
    <mergeCell ref="C21:X21"/>
    <mergeCell ref="Y21:AG21"/>
    <mergeCell ref="AP21:AT21"/>
    <mergeCell ref="A22:B22"/>
    <mergeCell ref="C22:X22"/>
    <mergeCell ref="Y22:AG22"/>
    <mergeCell ref="AP22:AT22"/>
    <mergeCell ref="A23:B23"/>
    <mergeCell ref="C23:X23"/>
    <mergeCell ref="Y23:AG23"/>
    <mergeCell ref="AP23:AT23"/>
    <mergeCell ref="A24:B24"/>
    <mergeCell ref="C24:X24"/>
    <mergeCell ref="Y24:AG24"/>
    <mergeCell ref="A27:B27"/>
    <mergeCell ref="C27:X27"/>
    <mergeCell ref="Y27:AG27"/>
    <mergeCell ref="AP27:AT27"/>
    <mergeCell ref="Y28:AG28"/>
    <mergeCell ref="AP28:AT28"/>
    <mergeCell ref="A25:B25"/>
    <mergeCell ref="C25:X25"/>
    <mergeCell ref="Y25:AG25"/>
    <mergeCell ref="AP25:AT25"/>
    <mergeCell ref="A26:B26"/>
    <mergeCell ref="C26:X26"/>
    <mergeCell ref="Y26:AG26"/>
    <mergeCell ref="AP26:AT26"/>
    <mergeCell ref="AW29:AY29"/>
    <mergeCell ref="AZ29:BB29"/>
    <mergeCell ref="AN30:AP31"/>
    <mergeCell ref="AQ30:AS31"/>
    <mergeCell ref="AT30:AV31"/>
    <mergeCell ref="AW30:AY31"/>
    <mergeCell ref="AZ30:BB31"/>
    <mergeCell ref="Y32:AA32"/>
    <mergeCell ref="AB32:AE32"/>
    <mergeCell ref="AF32:AG32"/>
    <mergeCell ref="AN29:AP29"/>
    <mergeCell ref="AQ29:AS29"/>
    <mergeCell ref="AT29:AV29"/>
  </mergeCells>
  <phoneticPr fontId="3"/>
  <dataValidations count="3">
    <dataValidation type="list" allowBlank="1" showInputMessage="1" showErrorMessage="1" sqref="AQ9:AR9" xr:uid="{E84F5138-2F9F-45C4-9846-57B9A6869E90}">
      <formula1>"　,本店,支店,本所,支所"</formula1>
    </dataValidation>
    <dataValidation type="list" allowBlank="1" showInputMessage="1" showErrorMessage="1" sqref="AK9:AL9" xr:uid="{2FF8B241-E1C9-4AD1-898F-8D47094A78F8}">
      <formula1>"　,銀行,信金,信組,農協"</formula1>
    </dataValidation>
    <dataValidation type="list" allowBlank="1" showInputMessage="1" showErrorMessage="1" sqref="AS9:AU9" xr:uid="{AB895D56-78E3-4CFF-8732-281B63F55EDA}">
      <formula1>"　,普通,当座"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合計表入力見本</vt:lpstr>
      <vt:lpstr>合計表協力会社控</vt:lpstr>
      <vt:lpstr>合計表現場控</vt:lpstr>
      <vt:lpstr>合計表経理控</vt:lpstr>
      <vt:lpstr>合計表協力会社控!Print_Area</vt:lpstr>
      <vt:lpstr>合計表経理控!Print_Area</vt:lpstr>
      <vt:lpstr>合計表現場控!Print_Area</vt:lpstr>
      <vt:lpstr>合計表入力見本!Print_Area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kyoeidoken</cp:lastModifiedBy>
  <cp:lastPrinted>2023-11-08T07:12:51Z</cp:lastPrinted>
  <dcterms:created xsi:type="dcterms:W3CDTF">2022-05-26T07:26:05Z</dcterms:created>
  <dcterms:modified xsi:type="dcterms:W3CDTF">2023-11-08T07:14:43Z</dcterms:modified>
</cp:coreProperties>
</file>